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tabRatio="786" activeTab="0"/>
  </bookViews>
  <sheets>
    <sheet name="กรอกข้อมูล" sheetId="1" r:id="rId1"/>
    <sheet name="กรรมการคนที่ 1 PA 2" sheetId="2" r:id="rId2"/>
    <sheet name="กรรมการคนที่ 2 PA 2" sheetId="3" r:id="rId3"/>
    <sheet name="กรรมการคนที่ 3 PA 2" sheetId="4" r:id="rId4"/>
    <sheet name="แบบสรุป PA 3" sheetId="5" r:id="rId5"/>
  </sheets>
  <definedNames/>
  <calcPr fullCalcOnLoad="1"/>
</workbook>
</file>

<file path=xl/sharedStrings.xml><?xml version="1.0" encoding="utf-8"?>
<sst xmlns="http://schemas.openxmlformats.org/spreadsheetml/2006/main" count="616" uniqueCount="181">
  <si>
    <t>ชื่อ</t>
  </si>
  <si>
    <t>นามสกุล</t>
  </si>
  <si>
    <t>กรอกข้อมูล ดังนี้</t>
  </si>
  <si>
    <t>ปีงบประมาณ</t>
  </si>
  <si>
    <t>รอบการประเมิน วันที่</t>
  </si>
  <si>
    <t>ชื่อผู้รับการประเมิน</t>
  </si>
  <si>
    <t>ตำแหน่ง</t>
  </si>
  <si>
    <t>สถานศึกษา</t>
  </si>
  <si>
    <t>สังกัด</t>
  </si>
  <si>
    <t>รับเงินเดือนในอันดับ คศ.</t>
  </si>
  <si>
    <t>อัตราเงินเดือน</t>
  </si>
  <si>
    <t>วิทยฐานะ</t>
  </si>
  <si>
    <t>แบบประเมินผลการพัฒนางานตามข้อตกลง (PA)</t>
  </si>
  <si>
    <t>สำหรับข้าราชการครูและบุคลากรทางการศึกษา ตำแหน่งครู (ยังไม่มีวิทยฐานะ)</t>
  </si>
  <si>
    <t>สังกัดสำนักงานคณะกรรมการการศึกษาขั้นพื้นฐาน</t>
  </si>
  <si>
    <t>ประจำปีงบประมาณ พ.ศ.</t>
  </si>
  <si>
    <t>รอบการประเมินระหว่างวันที่</t>
  </si>
  <si>
    <t>ข้อมูลผู้ขอรับการประเมิน</t>
  </si>
  <si>
    <t>บาท</t>
  </si>
  <si>
    <t>ส่วนที่ 1 ข้อตกลงในการพัฒนางานตามมาตรฐานตำแหน่ง (60 คะแนน)</t>
  </si>
  <si>
    <t>ลักษณะงานที่ปฏิบัติตามมาตรฐานตำแหน่ง</t>
  </si>
  <si>
    <t>ระดับการปฏิบัติที่คาดหวัง</t>
  </si>
  <si>
    <t>ปรับประยุกต์ (Apply &amp; Adapt)</t>
  </si>
  <si>
    <t>ผลการประเมิน</t>
  </si>
  <si>
    <r>
      <t xml:space="preserve">ให้ทำเครื่องหมาย </t>
    </r>
    <r>
      <rPr>
        <sz val="14"/>
        <color indexed="8"/>
        <rFont val="Wingdings"/>
        <family val="0"/>
      </rPr>
      <t>ü</t>
    </r>
    <r>
      <rPr>
        <sz val="14"/>
        <color indexed="8"/>
        <rFont val="TH SarabunPSK"/>
        <family val="2"/>
      </rPr>
      <t xml:space="preserve"> ในช่องที่ตรงกับผลการประเมิน หรือให้คะแนนตามระดับคุณภาพ</t>
    </r>
  </si>
  <si>
    <t>ปฏิบัติได้</t>
  </si>
  <si>
    <t>ต่ำกว่าระดับฯ</t>
  </si>
  <si>
    <t>ที่คาดหวังมาก</t>
  </si>
  <si>
    <t>ที่คาดหวัง</t>
  </si>
  <si>
    <t>ตามระดับฯ</t>
  </si>
  <si>
    <t>สูงกว่าระดับฯ</t>
  </si>
  <si>
    <t>หมายเหตุ</t>
  </si>
  <si>
    <r>
      <t xml:space="preserve">          1) ภาระงาน  </t>
    </r>
    <r>
      <rPr>
        <sz val="14"/>
        <color indexed="8"/>
        <rFont val="Wingdings"/>
        <family val="0"/>
      </rPr>
      <t>o</t>
    </r>
    <r>
      <rPr>
        <sz val="14"/>
        <color indexed="8"/>
        <rFont val="TH SarabunPSK"/>
        <family val="2"/>
      </rPr>
      <t xml:space="preserve"> เป็นไปตามที่ ก.ค.ศ. กำหนด    </t>
    </r>
    <r>
      <rPr>
        <sz val="14"/>
        <color indexed="8"/>
        <rFont val="Wingdings"/>
        <family val="0"/>
      </rPr>
      <t>o</t>
    </r>
    <r>
      <rPr>
        <sz val="14"/>
        <color indexed="8"/>
        <rFont val="TH SarabunPSK"/>
        <family val="2"/>
      </rPr>
      <t xml:space="preserve"> ไม่เป็นไปตามที่ ก.ค.ศ. กำหนด</t>
    </r>
  </si>
  <si>
    <t xml:space="preserve">          2) การปฏิบัติงานและผลการปฏิบัติงานตามมาตรฐานตำแหน่งครู</t>
  </si>
  <si>
    <t>1. ด้านการจัดการเรียนรู้</t>
  </si>
  <si>
    <t>1.1 สร้างและหรือพัฒนาหลักสูตร</t>
  </si>
  <si>
    <r>
      <rPr>
        <sz val="14.5"/>
        <color indexed="8"/>
        <rFont val="Wingdings"/>
        <family val="0"/>
      </rPr>
      <t xml:space="preserve"> t</t>
    </r>
    <r>
      <rPr>
        <sz val="14.5"/>
        <color indexed="8"/>
        <rFont val="TH SarabunPSK"/>
        <family val="2"/>
      </rPr>
      <t xml:space="preserve"> มีการจัดทำรายวิชาและหน่วยการเรียนรู้</t>
    </r>
  </si>
  <si>
    <t>ให้สอดคล้องกับมาตรฐานการเรียนรู้ และตัวชี้วัด</t>
  </si>
  <si>
    <t>หรือผลการเรียนรู้ตามหลักสูตรเพื่อให้ผุ้เรียนได้</t>
  </si>
  <si>
    <t>พัฒนาสมรรถนะและการเรียนรู้ เต็มศักยภาพ</t>
  </si>
  <si>
    <t>กว่าระดับฯ</t>
  </si>
  <si>
    <t>1.2 ออกแบบการจัดการเรียนรู้</t>
  </si>
  <si>
    <t>1.3 จัดกิจกรรมการเรียนรู้</t>
  </si>
  <si>
    <t>1.4 สร้างและหรือพัฒนาสื่อ นวัตกรรม เทคโนโลยี</t>
  </si>
  <si>
    <t>และแหล่งเรียนรู้</t>
  </si>
  <si>
    <r>
      <rPr>
        <sz val="14"/>
        <color indexed="8"/>
        <rFont val="Wingdings"/>
        <family val="0"/>
      </rPr>
      <t xml:space="preserve"> t</t>
    </r>
    <r>
      <rPr>
        <sz val="14"/>
        <color indexed="8"/>
        <rFont val="TH SarabunPSK"/>
        <family val="2"/>
      </rPr>
      <t xml:space="preserve"> มีการอำนวยความสะดวกในการเรียนรู้</t>
    </r>
  </si>
  <si>
    <r>
      <rPr>
        <sz val="14"/>
        <color indexed="8"/>
        <rFont val="Wingdings"/>
        <family val="0"/>
      </rPr>
      <t xml:space="preserve"> t</t>
    </r>
    <r>
      <rPr>
        <sz val="14"/>
        <color indexed="8"/>
        <rFont val="TH SarabunPSK"/>
        <family val="2"/>
      </rPr>
      <t xml:space="preserve"> มีการสร้างและหรือพัฒนาสื่อ นวัตกรรม</t>
    </r>
  </si>
  <si>
    <t>เทคโนโลยี และแหล่งเรียนรู้สอดคล้องกับกิจกรรม</t>
  </si>
  <si>
    <t>1.5 วัดและประเมินผลการเรียนรู้</t>
  </si>
  <si>
    <r>
      <rPr>
        <sz val="14"/>
        <color indexed="8"/>
        <rFont val="Wingdings"/>
        <family val="0"/>
      </rPr>
      <t xml:space="preserve"> t</t>
    </r>
    <r>
      <rPr>
        <sz val="14"/>
        <color indexed="8"/>
        <rFont val="TH SarabunPSK"/>
        <family val="2"/>
      </rPr>
      <t xml:space="preserve"> มีการวัดและประเมินผลการเรียนรู้ด้วยวิธีการ</t>
    </r>
  </si>
  <si>
    <t>การเรียนรู้ ให้ผู้เรียนพัฒนาการเรียนรู้อย่างต่อเนื่อง</t>
  </si>
  <si>
    <t>1.6 ศึกษา วิเคราะห์ และสังเคราะห์ เพื่อแก้ปัญหา</t>
  </si>
  <si>
    <t>หรือพัฒนาการเรียนรู้ที่ส่งผลต่อคุณภาพผู้เรียน</t>
  </si>
  <si>
    <r>
      <rPr>
        <sz val="14"/>
        <color indexed="8"/>
        <rFont val="Wingdings"/>
        <family val="0"/>
      </rPr>
      <t xml:space="preserve"> t</t>
    </r>
    <r>
      <rPr>
        <sz val="14"/>
        <color indexed="8"/>
        <rFont val="TH SarabunPSK"/>
        <family val="2"/>
      </rPr>
      <t xml:space="preserve"> มีการศึกษา วิเคราะห์ และสังเคราะห์</t>
    </r>
  </si>
  <si>
    <t>1.7 จัดบรรยากาศที่ส่งเสริมและพัฒนาผู้เรียน</t>
  </si>
  <si>
    <t>1.8 อบรมและพัฒนาคุณลักษณะที่ดีของผู้เรียน</t>
  </si>
  <si>
    <r>
      <rPr>
        <sz val="14"/>
        <color indexed="8"/>
        <rFont val="Wingdings"/>
        <family val="0"/>
      </rPr>
      <t xml:space="preserve"> t</t>
    </r>
    <r>
      <rPr>
        <sz val="14"/>
        <color indexed="8"/>
        <rFont val="TH SarabunPSK"/>
        <family val="2"/>
      </rPr>
      <t xml:space="preserve"> มีการอบรมบ่มนิสัยให้ผู้เรียนมีคุณธรรม</t>
    </r>
  </si>
  <si>
    <t>2. ด้านการส่งเสริมและสนับสนุนการจัดการเรียนรู้</t>
  </si>
  <si>
    <t>2.1 จัดทำข้อมูลสารสนเทศของผู้เรียนและรายวิชา</t>
  </si>
  <si>
    <r>
      <rPr>
        <sz val="14"/>
        <color indexed="8"/>
        <rFont val="Wingdings"/>
        <family val="0"/>
      </rPr>
      <t xml:space="preserve"> t</t>
    </r>
    <r>
      <rPr>
        <sz val="14"/>
        <color indexed="8"/>
        <rFont val="TH SarabunPSK"/>
        <family val="2"/>
      </rPr>
      <t xml:space="preserve"> มีการจัดทำข้อมูลสารสนเทศของผู้เรียนและ</t>
    </r>
  </si>
  <si>
    <t>รายวิชา เพื่อใช้ในการส่งเสริมสนับสนุนการเรียนรู้</t>
  </si>
  <si>
    <t>และพัฒนาคุณภาพผู้เรียน</t>
  </si>
  <si>
    <t>2.2 ดำเนินการตามระบบดูแลช่วยเหลือผู้เรียน</t>
  </si>
  <si>
    <r>
      <rPr>
        <sz val="14"/>
        <color indexed="8"/>
        <rFont val="Wingdings"/>
        <family val="0"/>
      </rPr>
      <t xml:space="preserve"> t</t>
    </r>
    <r>
      <rPr>
        <sz val="14"/>
        <color indexed="8"/>
        <rFont val="TH SarabunPSK"/>
        <family val="2"/>
      </rPr>
      <t xml:space="preserve"> มีการใช้ข้อมูลสารสนเทศเกี่ยวกับผู้เรียน</t>
    </r>
  </si>
  <si>
    <t>รายบุคคล และประสานความร่วมมือกับผู้มีส่วน</t>
  </si>
  <si>
    <t>เกี่ยวข้อง เพื่อพัฒนา และแก้ปัญหาผู้เรียน</t>
  </si>
  <si>
    <r>
      <rPr>
        <sz val="14"/>
        <color indexed="8"/>
        <rFont val="Wingdings"/>
        <family val="0"/>
      </rPr>
      <t xml:space="preserve"> t</t>
    </r>
    <r>
      <rPr>
        <sz val="14"/>
        <color indexed="8"/>
        <rFont val="TH SarabunPSK"/>
        <family val="2"/>
      </rPr>
      <t xml:space="preserve"> ร่วมปฏิบัติงานทางวิชาการ และงานอื่น ๆ</t>
    </r>
  </si>
  <si>
    <r>
      <rPr>
        <sz val="14"/>
        <color indexed="8"/>
        <rFont val="Wingdings"/>
        <family val="0"/>
      </rPr>
      <t xml:space="preserve"> t</t>
    </r>
    <r>
      <rPr>
        <sz val="14"/>
        <color indexed="8"/>
        <rFont val="TH SarabunPSK"/>
        <family val="2"/>
      </rPr>
      <t xml:space="preserve"> ประสานความร่วมมือกับผู้ปกครอง </t>
    </r>
  </si>
  <si>
    <t>3. ด้านการพัฒนาตนเองและวิชาชีพ</t>
  </si>
  <si>
    <t>3.1 พัฒนาตนเองอย่างเป็นระบบและต่อเนื่อง เพื่อ</t>
  </si>
  <si>
    <t>ให้มีความรู้ ความสามารถ ทักษะ โดยเฉพาะอย่างยิ่ง</t>
  </si>
  <si>
    <t>การใช้ภาษาไทยและภาษาอังกฤษเพื่อการสื่อสาร</t>
  </si>
  <si>
    <t>และการใช้เทคโนโลยีดิจิทัลเพื่อการศึกษา สมรรถนะ</t>
  </si>
  <si>
    <t>3.2 มีส่วนร่วมในการแลกเปลี่ยนเรียนรู้ทางวิชาชีพ</t>
  </si>
  <si>
    <t>เพื่อพัฒนาการจัดการเรียนรู้</t>
  </si>
  <si>
    <t>3.3 นำความรู้ ความสามารถ ทักษะที่ได้จากการ</t>
  </si>
  <si>
    <t>พัฒนาตนเองและวิชาชีพมาใช้ในการพัฒนาการ</t>
  </si>
  <si>
    <t>จัดการเรียนรู้ การพัฒนาคุณภาพผู้เรียน และการ</t>
  </si>
  <si>
    <t>พัฒนานวัตกรรมการจัดการเรียนรู้</t>
  </si>
  <si>
    <t>ส่วนที่ 2 ข้อตกลงในการพัฒนางานที่เสนอเป็นประเด็นท้าทายในการพัฒนาผลลัพธ์การเรียนรู้ของผู้เรียน (40 คะแนน)</t>
  </si>
  <si>
    <t>1. วิธีดำเนินการ (20 คะแนน)</t>
  </si>
  <si>
    <t>พิจารณาจากการดำเนินการที่ถูกต้อง ครบถ้วน</t>
  </si>
  <si>
    <t>เป็นไปตามระยะเวลาที่กำหนดไว้ในข้อตกลงชัดเจน</t>
  </si>
  <si>
    <t>และสะท้อนให้เห็นถึงระดับการปฏิบัติที่คาดหวัง</t>
  </si>
  <si>
    <t>ตามตำแหน่งและวิทยฐานะ</t>
  </si>
  <si>
    <t>2. ผลลัพธ์การเรียนรู้ของผู้เรียนที่คาดหวัง (20 คะแนน)</t>
  </si>
  <si>
    <t>2.1 เชิงปริมาณ (10 คะแนน)</t>
  </si>
  <si>
    <t>2.2 เชิงคุณภาพ (10 คะแนน)</t>
  </si>
  <si>
    <t>คะแนน</t>
  </si>
  <si>
    <t>รวมผลการประเมินทั้ง 2 ส่วน  =</t>
  </si>
  <si>
    <t>PA 2/ส</t>
  </si>
  <si>
    <t>1  ตุลาคม  พ.ศ. 2564  ถึงวันที่  30  กันยายน  พ.ศ. 2565</t>
  </si>
  <si>
    <t>โรงเรียนซับน้อยเหนือวิทยาคม</t>
  </si>
  <si>
    <t>ยังไม่มีวิทยฐานะ</t>
  </si>
  <si>
    <t>ครูชำนาญการ</t>
  </si>
  <si>
    <t>ครูชำนาญการพิเศษ</t>
  </si>
  <si>
    <t>ครูเชี่ยวชาญ</t>
  </si>
  <si>
    <t>ครูเชี่ยวชาญพิเศษ</t>
  </si>
  <si>
    <t>1  ตุลาคม  พ.ศ. 2565  ถึงวันที่  30  กันยายน  พ.ศ. 2566</t>
  </si>
  <si>
    <t>1  ตุลาคม  พ.ศ. 2567  ถึงวันที่  30  กันยายน  พ.ศ. 2568</t>
  </si>
  <si>
    <t>1  ตุลาคม  พ.ศ. 2566  ถึงวันที่  30  กันยายน  พ.ศ. 2567</t>
  </si>
  <si>
    <t>1  ตุลาคม  พ.ศ. 2568  ถึงวันที่  30  กันยายน  พ.ศ. 2569</t>
  </si>
  <si>
    <t xml:space="preserve">ครู </t>
  </si>
  <si>
    <t>สำนักงานเขตพื้นที่การศึกษามัธยมศึกษาสระบุรี</t>
  </si>
  <si>
    <t>แบบสรุปผลการประเมินการพัฒนางานตามข้อตกลง (PA)</t>
  </si>
  <si>
    <t>PA 3/ส</t>
  </si>
  <si>
    <t>สำหรับกรรมการประเมิน PA</t>
  </si>
  <si>
    <t>สำหรับข้าราชการครูและบุคลากรทางการศึกษา ตำแหน่ง ครู</t>
  </si>
  <si>
    <t>ระหว่างวันที่</t>
  </si>
  <si>
    <t>ข้อมูลผู้รับการประเมิน</t>
  </si>
  <si>
    <t>การประเมินข้อตกลง</t>
  </si>
  <si>
    <t>ในการพัฒนางาน</t>
  </si>
  <si>
    <t>พัฒนางานตามมาตรฐานตำแหน่ง</t>
  </si>
  <si>
    <t>พัฒนางานที่เสนอเป็นประเด็น</t>
  </si>
  <si>
    <t>ท้าทายในการพัฒนาผลลัพธ์</t>
  </si>
  <si>
    <t>การเรียนรู้ของผู้เรียน</t>
  </si>
  <si>
    <t>รวม</t>
  </si>
  <si>
    <t>คะแนนเต็ม</t>
  </si>
  <si>
    <t>คนที่ 1</t>
  </si>
  <si>
    <t>คนที่ 2</t>
  </si>
  <si>
    <t>คนที่ 3</t>
  </si>
  <si>
    <t>เกณฑ์ผ่านต้องได้คะแนนจากกรรมการแต่ละคนไม่ต่ำกว่าร้อยละ 70</t>
  </si>
  <si>
    <r>
      <rPr>
        <u val="single"/>
        <sz val="15"/>
        <color indexed="8"/>
        <rFont val="TH SarabunPSK"/>
        <family val="2"/>
      </rPr>
      <t>ส่วนที่ 1</t>
    </r>
    <r>
      <rPr>
        <sz val="15"/>
        <color indexed="8"/>
        <rFont val="TH SarabunPSK"/>
        <family val="2"/>
      </rPr>
      <t xml:space="preserve"> ข้อตกลงในการ</t>
    </r>
  </si>
  <si>
    <r>
      <rPr>
        <u val="single"/>
        <sz val="15"/>
        <color indexed="8"/>
        <rFont val="TH SarabunPSK"/>
        <family val="2"/>
      </rPr>
      <t>ส่วนที่ 2</t>
    </r>
    <r>
      <rPr>
        <sz val="15"/>
        <color indexed="8"/>
        <rFont val="TH SarabunPSK"/>
        <family val="2"/>
      </rPr>
      <t xml:space="preserve"> ข้อตกลงในการ</t>
    </r>
  </si>
  <si>
    <r>
      <rPr>
        <b/>
        <sz val="15"/>
        <color indexed="8"/>
        <rFont val="TH SarabunPSK"/>
        <family val="2"/>
      </rPr>
      <t>สรุปผลการประเมินทั้ง 2 ส่วน จากกรรมการ 3 คน</t>
    </r>
    <r>
      <rPr>
        <sz val="15"/>
        <color indexed="8"/>
        <rFont val="TH SarabunPSK"/>
        <family val="2"/>
      </rPr>
      <t xml:space="preserve">  </t>
    </r>
    <r>
      <rPr>
        <sz val="15"/>
        <color indexed="8"/>
        <rFont val="Wingdings"/>
        <family val="0"/>
      </rPr>
      <t>o</t>
    </r>
    <r>
      <rPr>
        <sz val="15"/>
        <color indexed="8"/>
        <rFont val="TH SarabunPSK"/>
        <family val="2"/>
      </rPr>
      <t xml:space="preserve"> ผ่านเกณฑ์    </t>
    </r>
    <r>
      <rPr>
        <sz val="15"/>
        <color indexed="8"/>
        <rFont val="Wingdings"/>
        <family val="0"/>
      </rPr>
      <t>o</t>
    </r>
    <r>
      <rPr>
        <sz val="15"/>
        <color indexed="8"/>
        <rFont val="TH SarabunPSK"/>
        <family val="2"/>
      </rPr>
      <t xml:space="preserve"> ไม่ผ่านเกณฑ์</t>
    </r>
  </si>
  <si>
    <t>รับเงินเดือนในอันดับ</t>
  </si>
  <si>
    <t>ภาระงาน</t>
  </si>
  <si>
    <r>
      <rPr>
        <sz val="15"/>
        <color indexed="8"/>
        <rFont val="Wingdings"/>
        <family val="0"/>
      </rPr>
      <t>o</t>
    </r>
    <r>
      <rPr>
        <sz val="15"/>
        <color indexed="8"/>
        <rFont val="TH SarabunPSK"/>
        <family val="2"/>
      </rPr>
      <t xml:space="preserve"> เป็นไปตามที่ ก.ค.ศ. กำหนด    </t>
    </r>
    <r>
      <rPr>
        <sz val="15"/>
        <color indexed="8"/>
        <rFont val="Wingdings"/>
        <family val="0"/>
      </rPr>
      <t>o</t>
    </r>
    <r>
      <rPr>
        <sz val="15"/>
        <color indexed="8"/>
        <rFont val="TH SarabunPSK"/>
        <family val="2"/>
      </rPr>
      <t xml:space="preserve"> ไม่เป็นไปตามที่ ก.ค.ศ. กำหนด</t>
    </r>
  </si>
  <si>
    <t>นายศักดิ์ชัย</t>
  </si>
  <si>
    <t>กล้าหาญ</t>
  </si>
  <si>
    <t>และส่งเสริมผู้เรียนได้พัฒนาตามศักยภาพ เรียนรู้และ</t>
  </si>
  <si>
    <r>
      <rPr>
        <sz val="14.5"/>
        <color indexed="8"/>
        <rFont val="Wingdings"/>
        <family val="0"/>
      </rPr>
      <t xml:space="preserve"> t</t>
    </r>
    <r>
      <rPr>
        <sz val="14.5"/>
        <color indexed="8"/>
        <rFont val="TH SarabunPSK"/>
        <family val="2"/>
      </rPr>
      <t xml:space="preserve"> เน้นผู้เรียนเป็นสำคัญ เพื่อให้ผู้เรียนมี</t>
    </r>
  </si>
  <si>
    <t>ความรู้ทักษะคุณลักษณะประจำวิชาคุณลักษณะ</t>
  </si>
  <si>
    <t xml:space="preserve">อันพึงประสงค์และสมรรถนะที่สำคัญตามหลักสูตร </t>
  </si>
  <si>
    <t>ของสถานศึกษา ผู้เรียน และท้องถิ่น</t>
  </si>
  <si>
    <t>โดยมีการปรับประยุกต์ให้สอดคล้องกับบริบท</t>
  </si>
  <si>
    <t>ของสถานศึกษาผู้เรียน และท้องถิ่น</t>
  </si>
  <si>
    <t>สอดคล้องกับความแตกต่างของผู้เรียน</t>
  </si>
  <si>
    <r>
      <rPr>
        <sz val="14"/>
        <color indexed="8"/>
        <rFont val="TH SarabunPSK"/>
        <family val="2"/>
      </rPr>
      <t>ทำงานร่วมกัน</t>
    </r>
    <r>
      <rPr>
        <b/>
        <sz val="14"/>
        <color indexed="8"/>
        <rFont val="TH SarabunPSK"/>
        <family val="2"/>
      </rPr>
      <t>โดยมีการปรับประยุกต์ให้</t>
    </r>
  </si>
  <si>
    <r>
      <t xml:space="preserve">การเรียนรู้ </t>
    </r>
    <r>
      <rPr>
        <b/>
        <sz val="14"/>
        <color indexed="8"/>
        <rFont val="TH SarabunPSK"/>
        <family val="2"/>
      </rPr>
      <t>โดยมีการปรับประยุกต์ให้สอดคล้อง</t>
    </r>
  </si>
  <si>
    <t>ทักษะการคิดและสามารถสร้างนวัตกรรมได้</t>
  </si>
  <si>
    <r>
      <rPr>
        <b/>
        <sz val="14"/>
        <color indexed="8"/>
        <rFont val="TH SarabunPSK"/>
        <family val="2"/>
      </rPr>
      <t>กับความแตกต่างของผู้เรียน</t>
    </r>
    <r>
      <rPr>
        <sz val="14"/>
        <color indexed="8"/>
        <rFont val="TH SarabunPSK"/>
        <family val="2"/>
      </rPr>
      <t xml:space="preserve"> และทำให้ผู้เรียนมี</t>
    </r>
  </si>
  <si>
    <t>คุณภาพผู้เรียน</t>
  </si>
  <si>
    <t>เพื่อแก้ปัญหาหรือพัฒนาการเรียนรู้ที่ส่งผลต่อ</t>
  </si>
  <si>
    <t>ค่านิยมความเป็นไทยที่ดีงาม</t>
  </si>
  <si>
    <t>จริยธรรม คุณลักษณะอันพึงประสงค์ และ</t>
  </si>
  <si>
    <r>
      <rPr>
        <sz val="14"/>
        <color indexed="8"/>
        <rFont val="Wingdings"/>
        <family val="0"/>
      </rPr>
      <t xml:space="preserve"> t</t>
    </r>
    <r>
      <rPr>
        <sz val="14"/>
        <color indexed="8"/>
        <rFont val="TH SarabunPSK"/>
        <family val="2"/>
      </rPr>
      <t xml:space="preserve"> มีการจัดบรรยากาศที่ส่งเสริมและพัฒนา</t>
    </r>
  </si>
  <si>
    <t>ผู้เรียนให้เกิดกระบวนการคิด ทักษะชีวิต ทักษะ</t>
  </si>
  <si>
    <t>ด้านสารสนเทศ สื่อ และเทคโนโลยี</t>
  </si>
  <si>
    <t>การทำงาน ทักษะการเรียนรู้และนวัตกรรม ทักษะ</t>
  </si>
  <si>
    <t>2.3 ปฏิบัติงานวิชาการและงานอื่นๆของสถานศึกษา</t>
  </si>
  <si>
    <t xml:space="preserve">จัดการศึกษาของสถานศึกษา </t>
  </si>
  <si>
    <t>ของสถานศึกษา เพื่อยกระดับคุณภาพการ</t>
  </si>
  <si>
    <t>ภาคีเครือข่ายและหรือสถานประกอบการ</t>
  </si>
  <si>
    <t xml:space="preserve">2.4 ประสานความร่วมมือกับผู้ปกครอง </t>
  </si>
  <si>
    <t>ร่วมกันพัฒนาผู้เรียน</t>
  </si>
  <si>
    <t>ภาคีเครือข่าย และหรือสถานประกอบการ เพื่อ</t>
  </si>
  <si>
    <t>และวิธีการสอน</t>
  </si>
  <si>
    <t>วิชาชีพครูและความรอบรู้ในเนื้อหาวิชา</t>
  </si>
  <si>
    <t>พิจารณาจากการบรรลุเป้าหมายเชิงปริมาณได้</t>
  </si>
  <si>
    <t>พิจารณาจากการบรรลุเป้าหมายเชิงคุณภาพได้</t>
  </si>
  <si>
    <t>คุณภาพผู้เรียนได้ตามข้อตกลง</t>
  </si>
  <si>
    <t>ครบถ้วนถูกต้อง เชื่อถือได้ และปรากฏผลต่อ</t>
  </si>
  <si>
    <t>ที่หลากหลาย เหมาะสมและสอดคล้องกับมาตรฐาน</t>
  </si>
  <si>
    <t>ครบถ้วนตามข้อตกลงและมีความถูกต้อง เชื่อถือได้</t>
  </si>
  <si>
    <t>(ลงชื่อ)..........................................กรรมการผู้ประเมิน</t>
  </si>
  <si>
    <t>(ลงชื่อ).........................................ประธานกรรมการผู้ประเมิน</t>
  </si>
  <si>
    <t>(ลงชื่อ)......................................กรรมการผู้ประเมิน</t>
  </si>
  <si>
    <t>ชื่อกรรมการประเมินคนที่ 2</t>
  </si>
  <si>
    <t>ลงวันที่</t>
  </si>
  <si>
    <t>(นายศักดิ์ชัย  กล้าหาญ)</t>
  </si>
  <si>
    <t>ตำแหน่งของ ผู้อำนวยการ รร.</t>
  </si>
  <si>
    <t>วันที่ 1 เดือน กันยายน พ.ศ. 2565</t>
  </si>
  <si>
    <t>ส่วนที่ 1</t>
  </si>
  <si>
    <t>(นางสาวนันท์นภัส ชะฎาจิตร)</t>
  </si>
  <si>
    <t>ศึกษานิเทศก์ชำนาญการพิเศษ</t>
  </si>
  <si>
    <t>(ลงชื่อ).......................................ประธานกรรมการผู้ประเมิน</t>
  </si>
  <si>
    <t>ตำแหน่ง ผู้อำนวยการโรงเรียนซับน้อยเหนือวิทยาคม</t>
  </si>
  <si>
    <t>ส่วนที่ 2</t>
  </si>
  <si>
    <t>ชื่อประธานกรรมการประเมิน (ผอ.) คนที่ 1</t>
  </si>
  <si>
    <t>ชื่อกรรมการประเมินคนที่ 3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</si>
</sst>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0.0"/>
    <numFmt numFmtId="194" formatCode="0.000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5"/>
      <color indexed="8"/>
      <name val="TH SarabunPSK"/>
      <family val="2"/>
    </font>
    <font>
      <b/>
      <sz val="14"/>
      <color indexed="8"/>
      <name val="TH SarabunPSK"/>
      <family val="2"/>
    </font>
    <font>
      <sz val="15"/>
      <color indexed="8"/>
      <name val="TH SarabunPSK"/>
      <family val="2"/>
    </font>
    <font>
      <sz val="15"/>
      <color indexed="8"/>
      <name val="Wingdings"/>
      <family val="0"/>
    </font>
    <font>
      <sz val="14.5"/>
      <color indexed="8"/>
      <name val="TH SarabunPSK"/>
      <family val="2"/>
    </font>
    <font>
      <sz val="14.5"/>
      <color indexed="8"/>
      <name val="Wingdings"/>
      <family val="0"/>
    </font>
    <font>
      <sz val="14"/>
      <color indexed="8"/>
      <name val="TH SarabunPSK"/>
      <family val="2"/>
    </font>
    <font>
      <sz val="14"/>
      <color indexed="8"/>
      <name val="Wingdings"/>
      <family val="0"/>
    </font>
    <font>
      <u val="single"/>
      <sz val="15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8"/>
      <color indexed="9"/>
      <name val="TH SarabunPSK"/>
      <family val="2"/>
    </font>
    <font>
      <sz val="14"/>
      <color indexed="9"/>
      <name val="TH SarabunPSK"/>
      <family val="2"/>
    </font>
    <font>
      <b/>
      <sz val="13"/>
      <color indexed="8"/>
      <name val="TH SarabunPSK"/>
      <family val="2"/>
    </font>
    <font>
      <b/>
      <sz val="18"/>
      <color indexed="8"/>
      <name val="TH SarabunPSK"/>
      <family val="2"/>
    </font>
    <font>
      <b/>
      <i/>
      <sz val="14"/>
      <color indexed="8"/>
      <name val="TH SarabunPSK"/>
      <family val="2"/>
    </font>
    <font>
      <sz val="12"/>
      <color indexed="8"/>
      <name val="TH SarabunPSK"/>
      <family val="2"/>
    </font>
    <font>
      <sz val="8"/>
      <name val="Leelawadee"/>
      <family val="2"/>
    </font>
    <font>
      <b/>
      <sz val="20"/>
      <color indexed="8"/>
      <name val="TH SarabunPSK"/>
      <family val="2"/>
    </font>
    <font>
      <sz val="20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8"/>
      <color theme="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4.5"/>
      <color theme="1"/>
      <name val="TH SarabunPSK"/>
      <family val="2"/>
    </font>
    <font>
      <sz val="14"/>
      <color theme="0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i/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Wingdings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center"/>
    </xf>
    <xf numFmtId="0" fontId="55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right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 horizontal="left"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 horizontal="left"/>
      <protection locked="0"/>
    </xf>
    <xf numFmtId="192" fontId="55" fillId="0" borderId="10" xfId="36" applyNumberFormat="1" applyFont="1" applyBorder="1" applyAlignment="1" applyProtection="1">
      <alignment horizontal="right"/>
      <protection locked="0"/>
    </xf>
    <xf numFmtId="0" fontId="55" fillId="0" borderId="11" xfId="0" applyFont="1" applyBorder="1" applyAlignment="1" applyProtection="1">
      <alignment/>
      <protection locked="0"/>
    </xf>
    <xf numFmtId="0" fontId="55" fillId="0" borderId="12" xfId="0" applyFont="1" applyBorder="1" applyAlignment="1" applyProtection="1">
      <alignment/>
      <protection locked="0"/>
    </xf>
    <xf numFmtId="0" fontId="55" fillId="0" borderId="13" xfId="0" applyFont="1" applyBorder="1" applyAlignment="1" applyProtection="1">
      <alignment horizontal="center"/>
      <protection locked="0"/>
    </xf>
    <xf numFmtId="0" fontId="57" fillId="0" borderId="14" xfId="0" applyFont="1" applyBorder="1" applyAlignment="1" applyProtection="1">
      <alignment horizontal="center"/>
      <protection locked="0"/>
    </xf>
    <xf numFmtId="0" fontId="57" fillId="0" borderId="15" xfId="0" applyFont="1" applyBorder="1" applyAlignment="1" applyProtection="1">
      <alignment horizontal="center"/>
      <protection locked="0"/>
    </xf>
    <xf numFmtId="0" fontId="55" fillId="0" borderId="16" xfId="0" applyFont="1" applyBorder="1" applyAlignment="1" applyProtection="1">
      <alignment/>
      <protection locked="0"/>
    </xf>
    <xf numFmtId="0" fontId="55" fillId="0" borderId="17" xfId="0" applyFont="1" applyBorder="1" applyAlignment="1" applyProtection="1">
      <alignment/>
      <protection locked="0"/>
    </xf>
    <xf numFmtId="0" fontId="55" fillId="0" borderId="18" xfId="0" applyFont="1" applyBorder="1" applyAlignment="1" applyProtection="1">
      <alignment horizontal="center"/>
      <protection locked="0"/>
    </xf>
    <xf numFmtId="0" fontId="57" fillId="0" borderId="19" xfId="0" applyFont="1" applyBorder="1" applyAlignment="1" applyProtection="1">
      <alignment horizontal="center"/>
      <protection locked="0"/>
    </xf>
    <xf numFmtId="0" fontId="55" fillId="0" borderId="20" xfId="0" applyFont="1" applyBorder="1" applyAlignment="1" applyProtection="1">
      <alignment horizontal="left"/>
      <protection locked="0"/>
    </xf>
    <xf numFmtId="0" fontId="58" fillId="0" borderId="21" xfId="0" applyFont="1" applyBorder="1" applyAlignment="1" applyProtection="1">
      <alignment/>
      <protection locked="0"/>
    </xf>
    <xf numFmtId="0" fontId="55" fillId="0" borderId="21" xfId="0" applyFont="1" applyBorder="1" applyAlignment="1" applyProtection="1">
      <alignment/>
      <protection locked="0"/>
    </xf>
    <xf numFmtId="0" fontId="56" fillId="0" borderId="21" xfId="0" applyFont="1" applyBorder="1" applyAlignment="1" applyProtection="1">
      <alignment/>
      <protection locked="0"/>
    </xf>
    <xf numFmtId="0" fontId="56" fillId="0" borderId="22" xfId="0" applyFont="1" applyBorder="1" applyAlignment="1" applyProtection="1">
      <alignment/>
      <protection locked="0"/>
    </xf>
    <xf numFmtId="0" fontId="55" fillId="0" borderId="23" xfId="0" applyFont="1" applyBorder="1" applyAlignment="1" applyProtection="1">
      <alignment/>
      <protection locked="0"/>
    </xf>
    <xf numFmtId="0" fontId="55" fillId="0" borderId="23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56" fillId="0" borderId="24" xfId="0" applyFont="1" applyBorder="1" applyAlignment="1" applyProtection="1">
      <alignment/>
      <protection locked="0"/>
    </xf>
    <xf numFmtId="0" fontId="55" fillId="0" borderId="25" xfId="0" applyFont="1" applyBorder="1" applyAlignment="1" applyProtection="1">
      <alignment/>
      <protection locked="0"/>
    </xf>
    <xf numFmtId="0" fontId="55" fillId="0" borderId="25" xfId="0" applyFont="1" applyBorder="1" applyAlignment="1" applyProtection="1">
      <alignment horizontal="center"/>
      <protection locked="0"/>
    </xf>
    <xf numFmtId="0" fontId="55" fillId="0" borderId="24" xfId="0" applyFont="1" applyBorder="1" applyAlignment="1" applyProtection="1">
      <alignment/>
      <protection locked="0"/>
    </xf>
    <xf numFmtId="0" fontId="55" fillId="0" borderId="26" xfId="0" applyFont="1" applyBorder="1" applyAlignment="1" applyProtection="1">
      <alignment horizontal="center"/>
      <protection locked="0"/>
    </xf>
    <xf numFmtId="0" fontId="57" fillId="0" borderId="27" xfId="0" applyFont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/>
      <protection locked="0"/>
    </xf>
    <xf numFmtId="0" fontId="55" fillId="0" borderId="22" xfId="0" applyFont="1" applyBorder="1" applyAlignment="1" applyProtection="1">
      <alignment/>
      <protection locked="0"/>
    </xf>
    <xf numFmtId="0" fontId="55" fillId="0" borderId="17" xfId="0" applyFont="1" applyBorder="1" applyAlignment="1" applyProtection="1">
      <alignment horizontal="center"/>
      <protection locked="0"/>
    </xf>
    <xf numFmtId="0" fontId="55" fillId="0" borderId="28" xfId="0" applyFont="1" applyBorder="1" applyAlignment="1" applyProtection="1">
      <alignment horizontal="center"/>
      <protection locked="0"/>
    </xf>
    <xf numFmtId="0" fontId="56" fillId="0" borderId="25" xfId="0" applyFont="1" applyBorder="1" applyAlignment="1" applyProtection="1">
      <alignment/>
      <protection locked="0"/>
    </xf>
    <xf numFmtId="2" fontId="56" fillId="0" borderId="29" xfId="0" applyNumberFormat="1" applyFont="1" applyBorder="1" applyAlignment="1" applyProtection="1">
      <alignment horizontal="center"/>
      <protection locked="0"/>
    </xf>
    <xf numFmtId="0" fontId="56" fillId="0" borderId="29" xfId="0" applyFont="1" applyBorder="1" applyAlignment="1" applyProtection="1">
      <alignment horizontal="center"/>
      <protection locked="0"/>
    </xf>
    <xf numFmtId="0" fontId="55" fillId="0" borderId="30" xfId="0" applyFont="1" applyBorder="1" applyAlignment="1" applyProtection="1">
      <alignment/>
      <protection locked="0"/>
    </xf>
    <xf numFmtId="0" fontId="55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0" fontId="55" fillId="0" borderId="0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55" fillId="0" borderId="21" xfId="0" applyFont="1" applyBorder="1" applyAlignment="1" applyProtection="1">
      <alignment/>
      <protection/>
    </xf>
    <xf numFmtId="2" fontId="59" fillId="0" borderId="0" xfId="0" applyNumberFormat="1" applyFont="1" applyAlignment="1" applyProtection="1">
      <alignment/>
      <protection/>
    </xf>
    <xf numFmtId="0" fontId="59" fillId="0" borderId="0" xfId="0" applyFont="1" applyBorder="1" applyAlignment="1" applyProtection="1">
      <alignment horizontal="center"/>
      <protection/>
    </xf>
    <xf numFmtId="2" fontId="59" fillId="0" borderId="0" xfId="0" applyNumberFormat="1" applyFont="1" applyAlignment="1" applyProtection="1">
      <alignment horizontal="center"/>
      <protection/>
    </xf>
    <xf numFmtId="0" fontId="60" fillId="0" borderId="0" xfId="0" applyFont="1" applyAlignment="1" applyProtection="1">
      <alignment horizontal="right"/>
      <protection locked="0"/>
    </xf>
    <xf numFmtId="0" fontId="61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 horizontal="left"/>
      <protection locked="0"/>
    </xf>
    <xf numFmtId="0" fontId="60" fillId="0" borderId="10" xfId="0" applyFont="1" applyBorder="1" applyAlignment="1" applyProtection="1">
      <alignment/>
      <protection locked="0"/>
    </xf>
    <xf numFmtId="0" fontId="60" fillId="0" borderId="10" xfId="0" applyFont="1" applyBorder="1" applyAlignment="1" applyProtection="1">
      <alignment horizontal="left"/>
      <protection locked="0"/>
    </xf>
    <xf numFmtId="192" fontId="60" fillId="0" borderId="10" xfId="36" applyNumberFormat="1" applyFont="1" applyBorder="1" applyAlignment="1" applyProtection="1">
      <alignment/>
      <protection locked="0"/>
    </xf>
    <xf numFmtId="0" fontId="61" fillId="0" borderId="14" xfId="0" applyFont="1" applyBorder="1" applyAlignment="1" applyProtection="1">
      <alignment horizontal="center"/>
      <protection locked="0"/>
    </xf>
    <xf numFmtId="0" fontId="61" fillId="0" borderId="15" xfId="0" applyFont="1" applyBorder="1" applyAlignment="1" applyProtection="1">
      <alignment horizontal="center"/>
      <protection locked="0"/>
    </xf>
    <xf numFmtId="0" fontId="61" fillId="0" borderId="27" xfId="0" applyFont="1" applyBorder="1" applyAlignment="1" applyProtection="1">
      <alignment horizontal="center"/>
      <protection locked="0"/>
    </xf>
    <xf numFmtId="0" fontId="60" fillId="0" borderId="14" xfId="0" applyFont="1" applyBorder="1" applyAlignment="1" applyProtection="1">
      <alignment/>
      <protection locked="0"/>
    </xf>
    <xf numFmtId="0" fontId="60" fillId="0" borderId="27" xfId="0" applyFont="1" applyBorder="1" applyAlignment="1" applyProtection="1">
      <alignment/>
      <protection locked="0"/>
    </xf>
    <xf numFmtId="0" fontId="60" fillId="0" borderId="15" xfId="0" applyFont="1" applyBorder="1" applyAlignment="1" applyProtection="1">
      <alignment/>
      <protection locked="0"/>
    </xf>
    <xf numFmtId="0" fontId="61" fillId="0" borderId="31" xfId="0" applyFont="1" applyBorder="1" applyAlignment="1" applyProtection="1">
      <alignment horizontal="center"/>
      <protection locked="0"/>
    </xf>
    <xf numFmtId="2" fontId="61" fillId="0" borderId="31" xfId="0" applyNumberFormat="1" applyFont="1" applyBorder="1" applyAlignment="1" applyProtection="1">
      <alignment horizontal="center"/>
      <protection locked="0"/>
    </xf>
    <xf numFmtId="0" fontId="62" fillId="33" borderId="31" xfId="0" applyFont="1" applyFill="1" applyBorder="1" applyAlignment="1" applyProtection="1">
      <alignment/>
      <protection locked="0"/>
    </xf>
    <xf numFmtId="0" fontId="62" fillId="34" borderId="31" xfId="0" applyFont="1" applyFill="1" applyBorder="1" applyAlignment="1" applyProtection="1">
      <alignment/>
      <protection locked="0"/>
    </xf>
    <xf numFmtId="0" fontId="62" fillId="35" borderId="31" xfId="0" applyFont="1" applyFill="1" applyBorder="1" applyAlignment="1" applyProtection="1">
      <alignment/>
      <protection locked="0"/>
    </xf>
    <xf numFmtId="0" fontId="62" fillId="6" borderId="31" xfId="0" applyFont="1" applyFill="1" applyBorder="1" applyAlignment="1" applyProtection="1">
      <alignment/>
      <protection locked="0"/>
    </xf>
    <xf numFmtId="0" fontId="62" fillId="14" borderId="31" xfId="0" applyFont="1" applyFill="1" applyBorder="1" applyAlignment="1" applyProtection="1">
      <alignment/>
      <protection locked="0"/>
    </xf>
    <xf numFmtId="0" fontId="62" fillId="36" borderId="31" xfId="0" applyFont="1" applyFill="1" applyBorder="1" applyAlignment="1" applyProtection="1">
      <alignment/>
      <protection locked="0"/>
    </xf>
    <xf numFmtId="0" fontId="62" fillId="37" borderId="31" xfId="0" applyFont="1" applyFill="1" applyBorder="1" applyAlignment="1" applyProtection="1">
      <alignment/>
      <protection locked="0"/>
    </xf>
    <xf numFmtId="0" fontId="62" fillId="18" borderId="31" xfId="0" applyFont="1" applyFill="1" applyBorder="1" applyAlignment="1" applyProtection="1">
      <alignment/>
      <protection locked="0"/>
    </xf>
    <xf numFmtId="0" fontId="62" fillId="27" borderId="31" xfId="0" applyFont="1" applyFill="1" applyBorder="1" applyAlignment="1" applyProtection="1">
      <alignment/>
      <protection locked="0"/>
    </xf>
    <xf numFmtId="0" fontId="62" fillId="11" borderId="31" xfId="0" applyFont="1" applyFill="1" applyBorder="1" applyAlignment="1" applyProtection="1">
      <alignment/>
      <protection locked="0"/>
    </xf>
    <xf numFmtId="0" fontId="62" fillId="19" borderId="31" xfId="0" applyFont="1" applyFill="1" applyBorder="1" applyAlignment="1" applyProtection="1">
      <alignment/>
      <protection locked="0"/>
    </xf>
    <xf numFmtId="0" fontId="62" fillId="31" borderId="31" xfId="0" applyFont="1" applyFill="1" applyBorder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56" fillId="0" borderId="0" xfId="0" applyFont="1" applyAlignment="1" applyProtection="1">
      <alignment horizontal="right"/>
      <protection locked="0"/>
    </xf>
    <xf numFmtId="0" fontId="55" fillId="0" borderId="0" xfId="0" applyFont="1" applyAlignment="1" applyProtection="1">
      <alignment horizontal="center"/>
      <protection locked="0"/>
    </xf>
    <xf numFmtId="0" fontId="55" fillId="0" borderId="23" xfId="0" applyFont="1" applyBorder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horizontal="center"/>
      <protection locked="0"/>
    </xf>
    <xf numFmtId="0" fontId="61" fillId="0" borderId="0" xfId="0" applyFont="1" applyAlignment="1" applyProtection="1">
      <alignment horizontal="right"/>
      <protection locked="0"/>
    </xf>
    <xf numFmtId="0" fontId="61" fillId="0" borderId="0" xfId="0" applyFont="1" applyAlignment="1" applyProtection="1">
      <alignment horizontal="center"/>
      <protection locked="0"/>
    </xf>
    <xf numFmtId="0" fontId="60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 horizontal="center"/>
      <protection locked="0"/>
    </xf>
    <xf numFmtId="0" fontId="53" fillId="19" borderId="31" xfId="0" applyFont="1" applyFill="1" applyBorder="1" applyAlignment="1" applyProtection="1">
      <alignment horizontal="center"/>
      <protection locked="0"/>
    </xf>
    <xf numFmtId="0" fontId="53" fillId="6" borderId="32" xfId="0" applyFont="1" applyFill="1" applyBorder="1" applyAlignment="1" applyProtection="1">
      <alignment horizontal="center"/>
      <protection locked="0"/>
    </xf>
    <xf numFmtId="0" fontId="53" fillId="6" borderId="33" xfId="0" applyFont="1" applyFill="1" applyBorder="1" applyAlignment="1" applyProtection="1">
      <alignment horizontal="center"/>
      <protection locked="0"/>
    </xf>
    <xf numFmtId="0" fontId="53" fillId="6" borderId="34" xfId="0" applyFont="1" applyFill="1" applyBorder="1" applyAlignment="1" applyProtection="1">
      <alignment horizontal="center"/>
      <protection locked="0"/>
    </xf>
    <xf numFmtId="0" fontId="62" fillId="38" borderId="0" xfId="0" applyFont="1" applyFill="1" applyAlignment="1" applyProtection="1">
      <alignment horizontal="center" vertical="center"/>
      <protection locked="0"/>
    </xf>
    <xf numFmtId="0" fontId="62" fillId="38" borderId="28" xfId="0" applyFont="1" applyFill="1" applyBorder="1" applyAlignment="1" applyProtection="1">
      <alignment horizontal="center" vertical="center"/>
      <protection locked="0"/>
    </xf>
    <xf numFmtId="0" fontId="62" fillId="39" borderId="31" xfId="0" applyFont="1" applyFill="1" applyBorder="1" applyAlignment="1" applyProtection="1">
      <alignment horizontal="center" vertical="center"/>
      <protection locked="0"/>
    </xf>
    <xf numFmtId="0" fontId="62" fillId="34" borderId="31" xfId="0" applyFont="1" applyFill="1" applyBorder="1" applyAlignment="1" applyProtection="1">
      <alignment horizontal="center" vertical="center"/>
      <protection locked="0"/>
    </xf>
    <xf numFmtId="0" fontId="53" fillId="14" borderId="31" xfId="0" applyFont="1" applyFill="1" applyBorder="1" applyAlignment="1" applyProtection="1">
      <alignment horizontal="center"/>
      <protection locked="0"/>
    </xf>
    <xf numFmtId="0" fontId="53" fillId="11" borderId="31" xfId="0" applyFont="1" applyFill="1" applyBorder="1" applyAlignment="1" applyProtection="1">
      <alignment horizontal="center"/>
      <protection locked="0"/>
    </xf>
    <xf numFmtId="0" fontId="53" fillId="31" borderId="31" xfId="0" applyFont="1" applyFill="1" applyBorder="1" applyAlignment="1" applyProtection="1">
      <alignment horizontal="center"/>
      <protection locked="0"/>
    </xf>
    <xf numFmtId="0" fontId="62" fillId="11" borderId="11" xfId="0" applyFont="1" applyFill="1" applyBorder="1" applyAlignment="1" applyProtection="1">
      <alignment horizontal="center" vertical="center"/>
      <protection locked="0"/>
    </xf>
    <xf numFmtId="0" fontId="62" fillId="11" borderId="13" xfId="0" applyFont="1" applyFill="1" applyBorder="1" applyAlignment="1" applyProtection="1">
      <alignment horizontal="center" vertical="center"/>
      <protection locked="0"/>
    </xf>
    <xf numFmtId="0" fontId="62" fillId="11" borderId="21" xfId="0" applyFont="1" applyFill="1" applyBorder="1" applyAlignment="1" applyProtection="1">
      <alignment horizontal="center" vertical="center"/>
      <protection locked="0"/>
    </xf>
    <xf numFmtId="0" fontId="62" fillId="11" borderId="28" xfId="0" applyFont="1" applyFill="1" applyBorder="1" applyAlignment="1" applyProtection="1">
      <alignment horizontal="center" vertical="center"/>
      <protection locked="0"/>
    </xf>
    <xf numFmtId="0" fontId="62" fillId="11" borderId="24" xfId="0" applyFont="1" applyFill="1" applyBorder="1" applyAlignment="1" applyProtection="1">
      <alignment horizontal="center" vertical="center"/>
      <protection locked="0"/>
    </xf>
    <xf numFmtId="0" fontId="62" fillId="11" borderId="26" xfId="0" applyFont="1" applyFill="1" applyBorder="1" applyAlignment="1" applyProtection="1">
      <alignment horizontal="center" vertical="center"/>
      <protection locked="0"/>
    </xf>
    <xf numFmtId="0" fontId="53" fillId="33" borderId="32" xfId="0" applyFont="1" applyFill="1" applyBorder="1" applyAlignment="1" applyProtection="1">
      <alignment horizontal="center"/>
      <protection locked="0"/>
    </xf>
    <xf numFmtId="0" fontId="53" fillId="33" borderId="33" xfId="0" applyFont="1" applyFill="1" applyBorder="1" applyAlignment="1" applyProtection="1">
      <alignment horizontal="center"/>
      <protection locked="0"/>
    </xf>
    <xf numFmtId="0" fontId="53" fillId="33" borderId="34" xfId="0" applyFont="1" applyFill="1" applyBorder="1" applyAlignment="1" applyProtection="1">
      <alignment horizontal="center"/>
      <protection locked="0"/>
    </xf>
    <xf numFmtId="0" fontId="53" fillId="35" borderId="32" xfId="0" applyFont="1" applyFill="1" applyBorder="1" applyAlignment="1" applyProtection="1">
      <alignment horizontal="center"/>
      <protection locked="0"/>
    </xf>
    <xf numFmtId="0" fontId="53" fillId="35" borderId="33" xfId="0" applyFont="1" applyFill="1" applyBorder="1" applyAlignment="1" applyProtection="1">
      <alignment horizontal="center"/>
      <protection locked="0"/>
    </xf>
    <xf numFmtId="0" fontId="53" fillId="35" borderId="34" xfId="0" applyFont="1" applyFill="1" applyBorder="1" applyAlignment="1" applyProtection="1">
      <alignment horizontal="center"/>
      <protection locked="0"/>
    </xf>
    <xf numFmtId="0" fontId="53" fillId="34" borderId="31" xfId="0" applyFont="1" applyFill="1" applyBorder="1" applyAlignment="1" applyProtection="1">
      <alignment horizontal="center"/>
      <protection locked="0"/>
    </xf>
    <xf numFmtId="0" fontId="53" fillId="36" borderId="31" xfId="0" applyFont="1" applyFill="1" applyBorder="1" applyAlignment="1" applyProtection="1">
      <alignment horizontal="center"/>
      <protection locked="0"/>
    </xf>
    <xf numFmtId="0" fontId="53" fillId="37" borderId="31" xfId="0" applyFont="1" applyFill="1" applyBorder="1" applyAlignment="1" applyProtection="1">
      <alignment horizontal="center"/>
      <protection locked="0"/>
    </xf>
    <xf numFmtId="192" fontId="53" fillId="18" borderId="31" xfId="36" applyNumberFormat="1" applyFont="1" applyFill="1" applyBorder="1" applyAlignment="1" applyProtection="1">
      <alignment horizontal="left"/>
      <protection locked="0"/>
    </xf>
    <xf numFmtId="0" fontId="53" fillId="27" borderId="31" xfId="0" applyFont="1" applyFill="1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/>
      <protection locked="0"/>
    </xf>
    <xf numFmtId="0" fontId="55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35" borderId="35" xfId="0" applyFont="1" applyFill="1" applyBorder="1" applyAlignment="1" applyProtection="1">
      <alignment/>
      <protection locked="0"/>
    </xf>
    <xf numFmtId="0" fontId="56" fillId="35" borderId="36" xfId="0" applyFont="1" applyFill="1" applyBorder="1" applyAlignment="1" applyProtection="1">
      <alignment/>
      <protection locked="0"/>
    </xf>
    <xf numFmtId="0" fontId="56" fillId="35" borderId="37" xfId="0" applyFont="1" applyFill="1" applyBorder="1" applyAlignment="1" applyProtection="1">
      <alignment/>
      <protection locked="0"/>
    </xf>
    <xf numFmtId="0" fontId="56" fillId="0" borderId="32" xfId="0" applyFont="1" applyBorder="1" applyAlignment="1" applyProtection="1">
      <alignment horizontal="center"/>
      <protection locked="0"/>
    </xf>
    <xf numFmtId="0" fontId="56" fillId="0" borderId="33" xfId="0" applyFont="1" applyBorder="1" applyAlignment="1" applyProtection="1">
      <alignment horizontal="center"/>
      <protection locked="0"/>
    </xf>
    <xf numFmtId="0" fontId="56" fillId="0" borderId="34" xfId="0" applyFont="1" applyBorder="1" applyAlignment="1" applyProtection="1">
      <alignment horizontal="center"/>
      <protection locked="0"/>
    </xf>
    <xf numFmtId="0" fontId="56" fillId="0" borderId="0" xfId="0" applyFont="1" applyAlignment="1" applyProtection="1">
      <alignment horizontal="right"/>
      <protection locked="0"/>
    </xf>
    <xf numFmtId="0" fontId="55" fillId="0" borderId="0" xfId="0" applyFont="1" applyAlignment="1" applyProtection="1">
      <alignment horizontal="right"/>
      <protection locked="0"/>
    </xf>
    <xf numFmtId="0" fontId="56" fillId="0" borderId="21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56" fillId="0" borderId="28" xfId="0" applyFont="1" applyBorder="1" applyAlignment="1" applyProtection="1">
      <alignment horizontal="center"/>
      <protection locked="0"/>
    </xf>
    <xf numFmtId="0" fontId="63" fillId="0" borderId="21" xfId="0" applyFont="1" applyBorder="1" applyAlignment="1" applyProtection="1">
      <alignment horizontal="center"/>
      <protection locked="0"/>
    </xf>
    <xf numFmtId="0" fontId="63" fillId="0" borderId="0" xfId="0" applyFont="1" applyBorder="1" applyAlignment="1" applyProtection="1">
      <alignment horizontal="center"/>
      <protection locked="0"/>
    </xf>
    <xf numFmtId="0" fontId="63" fillId="0" borderId="28" xfId="0" applyFont="1" applyBorder="1" applyAlignment="1" applyProtection="1">
      <alignment horizontal="center"/>
      <protection locked="0"/>
    </xf>
    <xf numFmtId="0" fontId="55" fillId="0" borderId="38" xfId="0" applyFont="1" applyBorder="1" applyAlignment="1" applyProtection="1">
      <alignment/>
      <protection locked="0"/>
    </xf>
    <xf numFmtId="0" fontId="55" fillId="0" borderId="39" xfId="0" applyFont="1" applyBorder="1" applyAlignment="1" applyProtection="1">
      <alignment/>
      <protection locked="0"/>
    </xf>
    <xf numFmtId="0" fontId="55" fillId="0" borderId="40" xfId="0" applyFont="1" applyBorder="1" applyAlignment="1" applyProtection="1">
      <alignment/>
      <protection locked="0"/>
    </xf>
    <xf numFmtId="0" fontId="55" fillId="0" borderId="23" xfId="0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/>
      <protection locked="0"/>
    </xf>
    <xf numFmtId="0" fontId="64" fillId="0" borderId="23" xfId="0" applyFont="1" applyBorder="1" applyAlignment="1" applyProtection="1">
      <alignment/>
      <protection locked="0"/>
    </xf>
    <xf numFmtId="0" fontId="56" fillId="0" borderId="14" xfId="0" applyFont="1" applyBorder="1" applyAlignment="1" applyProtection="1">
      <alignment horizontal="center" vertical="center"/>
      <protection locked="0"/>
    </xf>
    <xf numFmtId="0" fontId="56" fillId="0" borderId="15" xfId="0" applyFont="1" applyBorder="1" applyAlignment="1" applyProtection="1">
      <alignment horizontal="center" vertical="center"/>
      <protection locked="0"/>
    </xf>
    <xf numFmtId="0" fontId="56" fillId="0" borderId="19" xfId="0" applyFont="1" applyBorder="1" applyAlignment="1" applyProtection="1">
      <alignment horizontal="center" vertical="center"/>
      <protection locked="0"/>
    </xf>
    <xf numFmtId="0" fontId="56" fillId="0" borderId="41" xfId="0" applyFont="1" applyBorder="1" applyAlignment="1" applyProtection="1">
      <alignment horizontal="right"/>
      <protection locked="0"/>
    </xf>
    <xf numFmtId="0" fontId="56" fillId="0" borderId="29" xfId="0" applyFont="1" applyBorder="1" applyAlignment="1" applyProtection="1">
      <alignment horizontal="right"/>
      <protection locked="0"/>
    </xf>
    <xf numFmtId="0" fontId="56" fillId="35" borderId="42" xfId="0" applyFont="1" applyFill="1" applyBorder="1" applyAlignment="1" applyProtection="1">
      <alignment/>
      <protection locked="0"/>
    </xf>
    <xf numFmtId="0" fontId="56" fillId="35" borderId="19" xfId="0" applyFont="1" applyFill="1" applyBorder="1" applyAlignment="1" applyProtection="1">
      <alignment/>
      <protection locked="0"/>
    </xf>
    <xf numFmtId="0" fontId="56" fillId="0" borderId="27" xfId="0" applyFont="1" applyBorder="1" applyAlignment="1" applyProtection="1">
      <alignment horizontal="center" vertical="center"/>
      <protection locked="0"/>
    </xf>
    <xf numFmtId="0" fontId="55" fillId="0" borderId="43" xfId="0" applyFont="1" applyBorder="1" applyAlignment="1" applyProtection="1">
      <alignment/>
      <protection locked="0"/>
    </xf>
    <xf numFmtId="0" fontId="55" fillId="0" borderId="44" xfId="0" applyFont="1" applyBorder="1" applyAlignment="1" applyProtection="1">
      <alignment/>
      <protection locked="0"/>
    </xf>
    <xf numFmtId="0" fontId="55" fillId="0" borderId="45" xfId="0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28" xfId="0" applyFont="1" applyBorder="1" applyAlignment="1" applyProtection="1">
      <alignment/>
      <protection locked="0"/>
    </xf>
    <xf numFmtId="0" fontId="55" fillId="0" borderId="46" xfId="0" applyFont="1" applyBorder="1" applyAlignment="1" applyProtection="1">
      <alignment/>
      <protection locked="0"/>
    </xf>
    <xf numFmtId="0" fontId="55" fillId="0" borderId="15" xfId="0" applyFont="1" applyBorder="1" applyAlignment="1" applyProtection="1">
      <alignment/>
      <protection locked="0"/>
    </xf>
    <xf numFmtId="0" fontId="55" fillId="0" borderId="47" xfId="0" applyFont="1" applyBorder="1" applyAlignment="1" applyProtection="1">
      <alignment/>
      <protection locked="0"/>
    </xf>
    <xf numFmtId="0" fontId="55" fillId="0" borderId="46" xfId="0" applyFont="1" applyBorder="1" applyAlignment="1" applyProtection="1">
      <alignment horizontal="center" vertical="center"/>
      <protection locked="0"/>
    </xf>
    <xf numFmtId="0" fontId="55" fillId="0" borderId="15" xfId="0" applyFont="1" applyBorder="1" applyAlignment="1" applyProtection="1">
      <alignment horizontal="center" vertical="center"/>
      <protection locked="0"/>
    </xf>
    <xf numFmtId="0" fontId="55" fillId="0" borderId="47" xfId="0" applyFont="1" applyBorder="1" applyAlignment="1" applyProtection="1">
      <alignment horizontal="center" vertical="center"/>
      <protection locked="0"/>
    </xf>
    <xf numFmtId="0" fontId="55" fillId="0" borderId="48" xfId="0" applyFont="1" applyBorder="1" applyAlignment="1" applyProtection="1">
      <alignment/>
      <protection locked="0"/>
    </xf>
    <xf numFmtId="0" fontId="55" fillId="0" borderId="48" xfId="0" applyFont="1" applyBorder="1" applyAlignment="1" applyProtection="1">
      <alignment horizontal="center" vertical="center"/>
      <protection locked="0"/>
    </xf>
    <xf numFmtId="2" fontId="55" fillId="0" borderId="46" xfId="0" applyNumberFormat="1" applyFont="1" applyBorder="1" applyAlignment="1" applyProtection="1">
      <alignment horizontal="center" vertical="center"/>
      <protection locked="0"/>
    </xf>
    <xf numFmtId="2" fontId="55" fillId="0" borderId="15" xfId="0" applyNumberFormat="1" applyFont="1" applyBorder="1" applyAlignment="1" applyProtection="1">
      <alignment horizontal="center" vertical="center"/>
      <protection locked="0"/>
    </xf>
    <xf numFmtId="2" fontId="55" fillId="0" borderId="19" xfId="0" applyNumberFormat="1" applyFont="1" applyBorder="1" applyAlignment="1" applyProtection="1">
      <alignment horizontal="center" vertical="center"/>
      <protection locked="0"/>
    </xf>
    <xf numFmtId="0" fontId="55" fillId="0" borderId="19" xfId="0" applyFont="1" applyBorder="1" applyAlignment="1" applyProtection="1">
      <alignment/>
      <protection locked="0"/>
    </xf>
    <xf numFmtId="2" fontId="55" fillId="0" borderId="47" xfId="0" applyNumberFormat="1" applyFont="1" applyBorder="1" applyAlignment="1" applyProtection="1">
      <alignment horizontal="center" vertical="center"/>
      <protection locked="0"/>
    </xf>
    <xf numFmtId="2" fontId="55" fillId="0" borderId="48" xfId="0" applyNumberFormat="1" applyFont="1" applyBorder="1" applyAlignment="1" applyProtection="1">
      <alignment horizontal="center" vertical="center"/>
      <protection locked="0"/>
    </xf>
    <xf numFmtId="0" fontId="55" fillId="0" borderId="27" xfId="0" applyFont="1" applyBorder="1" applyAlignment="1" applyProtection="1">
      <alignment/>
      <protection locked="0"/>
    </xf>
    <xf numFmtId="0" fontId="55" fillId="0" borderId="27" xfId="0" applyFont="1" applyBorder="1" applyAlignment="1" applyProtection="1">
      <alignment horizontal="center" vertical="center"/>
      <protection locked="0"/>
    </xf>
    <xf numFmtId="0" fontId="55" fillId="0" borderId="14" xfId="0" applyFont="1" applyBorder="1" applyAlignment="1" applyProtection="1">
      <alignment/>
      <protection locked="0"/>
    </xf>
    <xf numFmtId="0" fontId="55" fillId="0" borderId="14" xfId="0" applyFont="1" applyBorder="1" applyAlignment="1" applyProtection="1">
      <alignment horizontal="center" vertical="center"/>
      <protection locked="0"/>
    </xf>
    <xf numFmtId="0" fontId="55" fillId="0" borderId="19" xfId="0" applyFont="1" applyBorder="1" applyAlignment="1" applyProtection="1">
      <alignment horizontal="center" vertical="center"/>
      <protection locked="0"/>
    </xf>
    <xf numFmtId="0" fontId="65" fillId="0" borderId="46" xfId="0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/>
      <protection locked="0"/>
    </xf>
    <xf numFmtId="0" fontId="6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60" fillId="0" borderId="14" xfId="0" applyFont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center" vertical="center" wrapText="1"/>
      <protection locked="0"/>
    </xf>
    <xf numFmtId="0" fontId="60" fillId="0" borderId="27" xfId="0" applyFont="1" applyBorder="1" applyAlignment="1" applyProtection="1">
      <alignment horizontal="center" vertical="center" wrapText="1"/>
      <protection locked="0"/>
    </xf>
    <xf numFmtId="0" fontId="61" fillId="0" borderId="14" xfId="0" applyFont="1" applyBorder="1" applyAlignment="1" applyProtection="1">
      <alignment horizontal="center" vertical="center"/>
      <protection locked="0"/>
    </xf>
    <xf numFmtId="0" fontId="61" fillId="0" borderId="15" xfId="0" applyFont="1" applyBorder="1" applyAlignment="1" applyProtection="1">
      <alignment horizontal="center" vertical="center"/>
      <protection locked="0"/>
    </xf>
    <xf numFmtId="0" fontId="61" fillId="0" borderId="27" xfId="0" applyFont="1" applyBorder="1" applyAlignment="1" applyProtection="1">
      <alignment horizontal="center" vertical="center"/>
      <protection locked="0"/>
    </xf>
    <xf numFmtId="2" fontId="60" fillId="0" borderId="14" xfId="0" applyNumberFormat="1" applyFont="1" applyBorder="1" applyAlignment="1" applyProtection="1">
      <alignment horizontal="center" vertical="center"/>
      <protection locked="0"/>
    </xf>
    <xf numFmtId="2" fontId="60" fillId="0" borderId="27" xfId="0" applyNumberFormat="1" applyFont="1" applyBorder="1" applyAlignment="1" applyProtection="1">
      <alignment horizontal="center" vertical="center"/>
      <protection locked="0"/>
    </xf>
    <xf numFmtId="2" fontId="60" fillId="0" borderId="15" xfId="0" applyNumberFormat="1" applyFont="1" applyBorder="1" applyAlignment="1" applyProtection="1">
      <alignment horizontal="center" vertical="center"/>
      <protection locked="0"/>
    </xf>
    <xf numFmtId="0" fontId="60" fillId="0" borderId="23" xfId="0" applyFont="1" applyBorder="1" applyAlignment="1" applyProtection="1">
      <alignment/>
      <protection locked="0"/>
    </xf>
    <xf numFmtId="0" fontId="61" fillId="0" borderId="0" xfId="0" applyFont="1" applyAlignment="1" applyProtection="1">
      <alignment horizontal="right"/>
      <protection locked="0"/>
    </xf>
    <xf numFmtId="0" fontId="60" fillId="0" borderId="31" xfId="0" applyFont="1" applyBorder="1" applyAlignment="1" applyProtection="1">
      <alignment horizontal="center"/>
      <protection locked="0"/>
    </xf>
    <xf numFmtId="0" fontId="61" fillId="0" borderId="0" xfId="0" applyFont="1" applyAlignment="1" applyProtection="1">
      <alignment horizontal="center"/>
      <protection locked="0"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 horizontal="right"/>
      <protection/>
    </xf>
    <xf numFmtId="0" fontId="60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22</xdr:row>
      <xdr:rowOff>180975</xdr:rowOff>
    </xdr:from>
    <xdr:to>
      <xdr:col>10</xdr:col>
      <xdr:colOff>571500</xdr:colOff>
      <xdr:row>53</xdr:row>
      <xdr:rowOff>142875</xdr:rowOff>
    </xdr:to>
    <xdr:sp>
      <xdr:nvSpPr>
        <xdr:cNvPr id="1" name="สี่เหลี่ยมผืนผ้า 3"/>
        <xdr:cNvSpPr>
          <a:spLocks/>
        </xdr:cNvSpPr>
      </xdr:nvSpPr>
      <xdr:spPr>
        <a:xfrm>
          <a:off x="561975" y="6210300"/>
          <a:ext cx="7781925" cy="7162800"/>
        </a:xfrm>
        <a:prstGeom prst="rect">
          <a:avLst/>
        </a:prstGeom>
        <a:solidFill>
          <a:srgbClr val="FFD966"/>
        </a:solidFill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คำแนะนำ/คู่มือ สำหรับการใช้งานโปรแกรมแบบคำนวณค่าคะแนนจากการประเมิน </a:t>
          </a:r>
          <a:r>
            <a:rPr lang="en-US" cap="none" sz="2000" b="1" i="0" u="none" baseline="0">
              <a:solidFill>
                <a:srgbClr val="000000"/>
              </a:solidFill>
            </a:rPr>
            <a:t>PA 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1. ในชีท "กรอกข้อมูล" ส่วนที่ 1 ให้กรอกข้อมูลส่วนตัวของผู้รับการประเมิน ให้ครบถ้วน
</a:t>
          </a:r>
          <a:r>
            <a:rPr lang="en-US" cap="none" sz="2000" b="0" i="0" u="none" baseline="0">
              <a:solidFill>
                <a:srgbClr val="000000"/>
              </a:solidFill>
            </a:rPr>
            <a:t>2.</a:t>
          </a:r>
          <a:r>
            <a:rPr lang="en-US" cap="none" sz="2000" b="0" i="0" u="none" baseline="0">
              <a:solidFill>
                <a:srgbClr val="000000"/>
              </a:solidFill>
            </a:rPr>
            <a:t> ในชีท "กรอกข้อมูล" ส่วนที่ 2 ให้กรอกข้อมูลของคณะกรรมการประเมิน </a:t>
          </a:r>
          <a:r>
            <a:rPr lang="en-US" cap="none" sz="2000" b="0" i="0" u="none" baseline="0">
              <a:solidFill>
                <a:srgbClr val="000000"/>
              </a:solidFill>
            </a:rPr>
            <a:t>PA </a:t>
          </a:r>
          <a:r>
            <a:rPr lang="en-US" cap="none" sz="2000" b="0" i="0" u="none" baseline="0">
              <a:solidFill>
                <a:srgbClr val="000000"/>
              </a:solidFill>
            </a:rPr>
            <a:t>ที่ผู้อำนวยการ รร. แต่งตั้ง ให้ครบถ้วน
</a:t>
          </a:r>
          <a:r>
            <a:rPr lang="en-US" cap="none" sz="2000" b="0" i="0" u="none" baseline="0">
              <a:solidFill>
                <a:srgbClr val="000000"/>
              </a:solidFill>
            </a:rPr>
            <a:t>3. ห้ามลบหรือเพิ่มอะไรเด็ดขาดที่นอกเหนือจากที่กำหนด</a:t>
          </a:r>
          <a:r>
            <a:rPr lang="en-US" cap="none" sz="2000" b="0" i="0" u="none" baseline="0">
              <a:solidFill>
                <a:srgbClr val="000000"/>
              </a:solidFill>
            </a:rPr>
            <a:t> เพราะจะทำให้สูตรอาจสูญหายได้
</a:t>
          </a:r>
          <a:r>
            <a:rPr lang="en-US" cap="none" sz="2000" b="0" i="0" u="none" baseline="0">
              <a:solidFill>
                <a:srgbClr val="000000"/>
              </a:solidFill>
            </a:rPr>
            <a:t>4. เมื่อคุณครูกรอกข้อมูลในชีท "กรอกข้อมูล" ครบถ้วนแล้ว ข้อมูลที่กรอกจะไปปรากฎในชีทอื่น ๆ อัตโนมัติ โดยที่ไม่ต้องไปเพิ่มเติม
</a:t>
          </a:r>
          <a:r>
            <a:rPr lang="en-US" cap="none" sz="2000" b="0" i="0" u="none" baseline="0">
              <a:solidFill>
                <a:srgbClr val="000000"/>
              </a:solidFill>
            </a:rPr>
            <a:t>5. โลโก้ รร. ในแต่ละชีทเปลี่ยนได้ตามปกติ
</a:t>
          </a:r>
          <a:r>
            <a:rPr lang="en-US" cap="none" sz="2000" b="0" i="0" u="none" baseline="0">
              <a:solidFill>
                <a:srgbClr val="000000"/>
              </a:solidFill>
            </a:rPr>
            <a:t>6. สำหรับ </a:t>
          </a:r>
          <a:r>
            <a:rPr lang="en-US" cap="none" sz="2000" b="0" i="0" u="none" baseline="0">
              <a:solidFill>
                <a:srgbClr val="000000"/>
              </a:solidFill>
            </a:rPr>
            <a:t>  </a:t>
          </a:r>
          <a:r>
            <a:rPr lang="en-US" cap="none" sz="2000" b="0" i="0" u="none" baseline="0">
              <a:solidFill>
                <a:srgbClr val="000000"/>
              </a:solidFill>
            </a:rPr>
            <a:t>ให้คุณครูเพิ่มเอง ไม่มีสูตรลิงก์ให้
</a:t>
          </a:r>
          <a:r>
            <a:rPr lang="en-US" cap="none" sz="2000" b="0" i="0" u="none" baseline="0">
              <a:solidFill>
                <a:srgbClr val="000000"/>
              </a:solidFill>
            </a:rPr>
            <a:t>7. ในชีท "กรรมการคนที่ 1 </a:t>
          </a:r>
          <a:r>
            <a:rPr lang="en-US" cap="none" sz="2000" b="0" i="0" u="none" baseline="0">
              <a:solidFill>
                <a:srgbClr val="000000"/>
              </a:solidFill>
            </a:rPr>
            <a:t>PA 2 - </a:t>
          </a:r>
          <a:r>
            <a:rPr lang="en-US" cap="none" sz="2000" b="0" i="0" u="none" baseline="0">
              <a:solidFill>
                <a:srgbClr val="000000"/>
              </a:solidFill>
            </a:rPr>
            <a:t>กรรมการคนที่ 3 </a:t>
          </a:r>
          <a:r>
            <a:rPr lang="en-US" cap="none" sz="2000" b="0" i="0" u="none" baseline="0">
              <a:solidFill>
                <a:srgbClr val="000000"/>
              </a:solidFill>
            </a:rPr>
            <a:t>PA 2</a:t>
          </a:r>
          <a:r>
            <a:rPr lang="en-US" cap="none" sz="2000" b="0" i="0" u="none" baseline="0">
              <a:solidFill>
                <a:srgbClr val="000000"/>
              </a:solidFill>
            </a:rPr>
            <a:t>" ในการกรอกคะแนนที่มาจากกรรมการแต่ละท่าน ให้ดำเนินการ ดังนี้
</a:t>
          </a:r>
          <a:r>
            <a:rPr lang="en-US" cap="none" sz="2000" b="0" i="0" u="none" baseline="0">
              <a:solidFill>
                <a:srgbClr val="000000"/>
              </a:solidFill>
            </a:rPr>
            <a:t>    7.1 ตัวชี้วัดที่ 1 - 15 จะมีค่าคะแนนตัวชี้วัดละ 4 คะแนน เวลากรอก ให้กรอกเป็นตัวเลข 1 - 4 จากตัวเลือกที่กำหนดไว้ 
</a:t>
          </a:r>
          <a:r>
            <a:rPr lang="en-US" cap="none" sz="2000" b="0" i="0" u="none" baseline="0">
              <a:solidFill>
                <a:srgbClr val="000000"/>
              </a:solidFill>
            </a:rPr>
            <a:t>    7.2 ในส่วนที่ 2 ประเด็นท้าทาย และผลลัพธ์การเรียนรู้ของผู้เรียน "วิธีดำเนินการ 20 คะแนน และผลลัพธ์การเรียนรู้ ของผู้เรียนที่คาดหวัง 20 คะแนน" โดยแปลงคะแนนจากระดับคุณภาพ (ดูในคู่มือ ว9 หน้าที่ 73)
</a:t>
          </a:r>
          <a:r>
            <a:rPr lang="en-US" cap="none" sz="2000" b="0" i="0" u="none" baseline="0">
              <a:solidFill>
                <a:srgbClr val="000000"/>
              </a:solidFill>
            </a:rPr>
            <a:t>8. ภาระงานจากที่ ก.ค.ศ. กำหนด ให้คุณครูแทนด้วย </a:t>
          </a:r>
          <a:r>
            <a:rPr lang="en-US" cap="none" sz="2000" b="0" i="0" u="none" baseline="0">
              <a:solidFill>
                <a:srgbClr val="000000"/>
              </a:solidFill>
            </a:rPr>
            <a:t> </a:t>
          </a:r>
          <a:r>
            <a:rPr lang="en-US" cap="none" sz="2000" b="0" i="0" u="none" baseline="0">
              <a:solidFill>
                <a:srgbClr val="000000"/>
              </a:solidFill>
            </a:rPr>
            <a:t>เนื่องจากไม่ได้ลิงก์สูตรให้
</a:t>
          </a:r>
          <a:r>
            <a:rPr lang="en-US" cap="none" sz="2000" b="0" i="0" u="none" baseline="0">
              <a:solidFill>
                <a:srgbClr val="000000"/>
              </a:solidFill>
            </a:rPr>
            <a:t>9. เมื่อกรอกข้อมูลเสร็จแล้วจะได้แบบสรุป </a:t>
          </a:r>
          <a:r>
            <a:rPr lang="en-US" cap="none" sz="2000" b="0" i="0" u="none" baseline="0">
              <a:solidFill>
                <a:srgbClr val="000000"/>
              </a:solidFill>
            </a:rPr>
            <a:t>PA 3 </a:t>
          </a:r>
          <a:r>
            <a:rPr lang="en-US" cap="none" sz="2000" b="0" i="0" u="none" baseline="0">
              <a:solidFill>
                <a:srgbClr val="000000"/>
              </a:solidFill>
            </a:rPr>
            <a:t>จากชีท "แบบสรุป </a:t>
          </a:r>
          <a:r>
            <a:rPr lang="en-US" cap="none" sz="2000" b="0" i="0" u="none" baseline="0">
              <a:solidFill>
                <a:srgbClr val="000000"/>
              </a:solidFill>
            </a:rPr>
            <a:t>PA 3</a:t>
          </a:r>
          <a:r>
            <a:rPr lang="en-US" cap="none" sz="2000" b="0" i="0" u="none" baseline="0">
              <a:solidFill>
                <a:srgbClr val="000000"/>
              </a:solidFill>
            </a:rPr>
            <a:t>"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ใช้ประกอบการยื่นคำขอในระบบ </a:t>
          </a:r>
          <a:r>
            <a:rPr lang="en-US" cap="none" sz="2000" b="0" i="0" u="none" baseline="0">
              <a:solidFill>
                <a:srgbClr val="000000"/>
              </a:solidFill>
            </a:rPr>
            <a:t>DPA 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10. การตั้งค่ากระดาษก่อนพิมพ์ ให้กำหนด ดังนี้ 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จัดทำขึ้นมาเพื่ออำนวยความสะดวกให้กับคุณครู ฝ่ายบริหารงานบุคคลโรงเรียน</a:t>
          </a:r>
          <a:r>
            <a:rPr lang="en-US" cap="none" sz="2000" b="1" i="0" u="none" baseline="0">
              <a:solidFill>
                <a:srgbClr val="000000"/>
              </a:solidFill>
            </a:rPr>
            <a:t> คณะกรรมการประเมิน และผู้ที่สนใจได้ใช้งาน เพื่อ</a:t>
          </a:r>
          <a:r>
            <a:rPr lang="en-US" cap="none" sz="2000" b="1" i="0" u="none" baseline="0">
              <a:solidFill>
                <a:srgbClr val="000000"/>
              </a:solidFill>
            </a:rPr>
            <a:t>สรุปคะแนนจากการประเมิน ย่นระยะเวลาในการทำข้อมูลให้รวดเร็วมากขึ้น
</a:t>
          </a:r>
          <a:r>
            <a:rPr lang="en-US" cap="none" sz="2000" b="1" i="0" u="none" baseline="0">
              <a:solidFill>
                <a:srgbClr val="000000"/>
              </a:solidFill>
            </a:rPr>
            <a:t>หากผิดพลาดประการใด</a:t>
          </a:r>
          <a:r>
            <a:rPr lang="en-US" cap="none" sz="2000" b="1" i="0" u="none" baseline="0">
              <a:solidFill>
                <a:srgbClr val="000000"/>
              </a:solidFill>
            </a:rPr>
            <a:t> ขออภัยด้วยนะคะ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จัดทำโดย คุณครูศักดิ์ชัย</a:t>
          </a:r>
          <a:r>
            <a:rPr lang="en-US" cap="none" sz="2000" b="1" i="0" u="none" baseline="0">
              <a:solidFill>
                <a:srgbClr val="000000"/>
              </a:solidFill>
            </a:rPr>
            <a:t>  กล้าหาญ </a:t>
          </a:r>
          <a:r>
            <a:rPr lang="en-US" cap="none" sz="2000" b="1" i="0" u="none" baseline="0">
              <a:solidFill>
                <a:srgbClr val="000000"/>
              </a:solidFill>
            </a:rPr>
            <a:t>ฝ่ายบริหารงานบุคคล 
</a:t>
          </a:r>
          <a:r>
            <a:rPr lang="en-US" cap="none" sz="2000" b="1" i="0" u="none" baseline="0">
              <a:solidFill>
                <a:srgbClr val="000000"/>
              </a:solidFill>
            </a:rPr>
            <a:t>โรงเรียนซับน้อยเหนือวิทยาคม  
</a:t>
          </a:r>
          <a:r>
            <a:rPr lang="en-US" cap="none" sz="2000" b="1" i="0" u="none" baseline="0">
              <a:solidFill>
                <a:srgbClr val="000000"/>
              </a:solidFill>
            </a:rPr>
            <a:t>สังกัดสำนักงานเขตพื้นที่การศึกษามัธยมศึกษาสระบุรี
</a:t>
          </a:r>
        </a:p>
      </xdr:txBody>
    </xdr:sp>
    <xdr:clientData/>
  </xdr:twoCellAnchor>
  <xdr:twoCellAnchor editAs="oneCell">
    <xdr:from>
      <xdr:col>4</xdr:col>
      <xdr:colOff>1123950</xdr:colOff>
      <xdr:row>37</xdr:row>
      <xdr:rowOff>95250</xdr:rowOff>
    </xdr:from>
    <xdr:to>
      <xdr:col>6</xdr:col>
      <xdr:colOff>523875</xdr:colOff>
      <xdr:row>46</xdr:row>
      <xdr:rowOff>47625</xdr:rowOff>
    </xdr:to>
    <xdr:pic>
      <xdr:nvPicPr>
        <xdr:cNvPr id="2" name="รูปภาพ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8982075"/>
          <a:ext cx="237172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57150</xdr:rowOff>
    </xdr:from>
    <xdr:to>
      <xdr:col>4</xdr:col>
      <xdr:colOff>28575</xdr:colOff>
      <xdr:row>3</xdr:row>
      <xdr:rowOff>66675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7150"/>
          <a:ext cx="504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57150</xdr:rowOff>
    </xdr:from>
    <xdr:to>
      <xdr:col>4</xdr:col>
      <xdr:colOff>19050</xdr:colOff>
      <xdr:row>3</xdr:row>
      <xdr:rowOff>66675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7150"/>
          <a:ext cx="495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57150</xdr:rowOff>
    </xdr:from>
    <xdr:to>
      <xdr:col>4</xdr:col>
      <xdr:colOff>28575</xdr:colOff>
      <xdr:row>3</xdr:row>
      <xdr:rowOff>57150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7150"/>
          <a:ext cx="504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95250</xdr:rowOff>
    </xdr:from>
    <xdr:to>
      <xdr:col>2</xdr:col>
      <xdr:colOff>523875</xdr:colOff>
      <xdr:row>3</xdr:row>
      <xdr:rowOff>66675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95250"/>
          <a:ext cx="504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4:Q21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1" max="4" width="9.00390625" style="81" customWidth="1"/>
    <col min="5" max="5" width="35.57421875" style="81" customWidth="1"/>
    <col min="6" max="11" width="9.00390625" style="81" customWidth="1"/>
    <col min="12" max="13" width="9.00390625" style="1" customWidth="1"/>
    <col min="14" max="14" width="16.57421875" style="1" customWidth="1"/>
    <col min="15" max="15" width="18.421875" style="1" customWidth="1"/>
    <col min="16" max="16" width="48.421875" style="1" customWidth="1"/>
    <col min="17" max="16384" width="9.00390625" style="1" customWidth="1"/>
  </cols>
  <sheetData>
    <row r="4" spans="1:17" ht="23.25">
      <c r="A4" s="96" t="s">
        <v>173</v>
      </c>
      <c r="B4" s="97"/>
      <c r="C4" s="103" t="s">
        <v>2</v>
      </c>
      <c r="D4" s="104"/>
      <c r="E4" s="69" t="s">
        <v>3</v>
      </c>
      <c r="F4" s="109">
        <v>2565</v>
      </c>
      <c r="G4" s="110"/>
      <c r="H4" s="110"/>
      <c r="I4" s="110"/>
      <c r="J4" s="110"/>
      <c r="K4" s="111"/>
      <c r="N4" s="2">
        <v>1</v>
      </c>
      <c r="O4" s="2" t="s">
        <v>93</v>
      </c>
      <c r="P4" s="2" t="s">
        <v>91</v>
      </c>
      <c r="Q4" s="2">
        <v>2565</v>
      </c>
    </row>
    <row r="5" spans="1:17" ht="23.25">
      <c r="A5" s="96"/>
      <c r="B5" s="97"/>
      <c r="C5" s="105"/>
      <c r="D5" s="106"/>
      <c r="E5" s="70" t="s">
        <v>4</v>
      </c>
      <c r="F5" s="115" t="s">
        <v>91</v>
      </c>
      <c r="G5" s="115"/>
      <c r="H5" s="115"/>
      <c r="I5" s="115"/>
      <c r="J5" s="115"/>
      <c r="K5" s="115"/>
      <c r="N5" s="2">
        <v>2</v>
      </c>
      <c r="O5" s="2" t="s">
        <v>94</v>
      </c>
      <c r="P5" s="2" t="s">
        <v>98</v>
      </c>
      <c r="Q5" s="2">
        <v>2566</v>
      </c>
    </row>
    <row r="6" spans="1:17" ht="23.25">
      <c r="A6" s="96"/>
      <c r="B6" s="97"/>
      <c r="C6" s="105"/>
      <c r="D6" s="106"/>
      <c r="E6" s="71" t="s">
        <v>5</v>
      </c>
      <c r="F6" s="112" t="s">
        <v>128</v>
      </c>
      <c r="G6" s="113"/>
      <c r="H6" s="114"/>
      <c r="I6" s="112" t="s">
        <v>129</v>
      </c>
      <c r="J6" s="113"/>
      <c r="K6" s="114"/>
      <c r="N6" s="2">
        <v>3</v>
      </c>
      <c r="O6" s="2" t="s">
        <v>95</v>
      </c>
      <c r="P6" s="2" t="s">
        <v>100</v>
      </c>
      <c r="Q6" s="2">
        <v>2567</v>
      </c>
    </row>
    <row r="7" spans="1:17" ht="23.25">
      <c r="A7" s="96"/>
      <c r="B7" s="97"/>
      <c r="C7" s="105"/>
      <c r="D7" s="106"/>
      <c r="E7" s="72" t="s">
        <v>6</v>
      </c>
      <c r="F7" s="93" t="s">
        <v>102</v>
      </c>
      <c r="G7" s="94"/>
      <c r="H7" s="94"/>
      <c r="I7" s="94"/>
      <c r="J7" s="94"/>
      <c r="K7" s="95"/>
      <c r="N7" s="2">
        <v>4</v>
      </c>
      <c r="O7" s="2" t="s">
        <v>96</v>
      </c>
      <c r="P7" s="2" t="s">
        <v>99</v>
      </c>
      <c r="Q7" s="2">
        <v>2568</v>
      </c>
    </row>
    <row r="8" spans="1:17" ht="23.25">
      <c r="A8" s="96"/>
      <c r="B8" s="97"/>
      <c r="C8" s="105"/>
      <c r="D8" s="106"/>
      <c r="E8" s="73" t="s">
        <v>7</v>
      </c>
      <c r="F8" s="100" t="s">
        <v>92</v>
      </c>
      <c r="G8" s="100"/>
      <c r="H8" s="100"/>
      <c r="I8" s="100"/>
      <c r="J8" s="100"/>
      <c r="K8" s="100"/>
      <c r="N8" s="2">
        <v>5</v>
      </c>
      <c r="O8" s="2" t="s">
        <v>97</v>
      </c>
      <c r="P8" s="2" t="s">
        <v>101</v>
      </c>
      <c r="Q8" s="2">
        <v>2569</v>
      </c>
    </row>
    <row r="9" spans="1:11" ht="23.25">
      <c r="A9" s="96"/>
      <c r="B9" s="97"/>
      <c r="C9" s="105"/>
      <c r="D9" s="106"/>
      <c r="E9" s="74" t="s">
        <v>8</v>
      </c>
      <c r="F9" s="116" t="s">
        <v>103</v>
      </c>
      <c r="G9" s="116"/>
      <c r="H9" s="116"/>
      <c r="I9" s="116"/>
      <c r="J9" s="116"/>
      <c r="K9" s="116"/>
    </row>
    <row r="10" spans="1:11" ht="23.25">
      <c r="A10" s="96"/>
      <c r="B10" s="97"/>
      <c r="C10" s="105"/>
      <c r="D10" s="106"/>
      <c r="E10" s="75" t="s">
        <v>9</v>
      </c>
      <c r="F10" s="117">
        <v>1</v>
      </c>
      <c r="G10" s="117"/>
      <c r="H10" s="117"/>
      <c r="I10" s="117"/>
      <c r="J10" s="117"/>
      <c r="K10" s="117"/>
    </row>
    <row r="11" spans="1:11" ht="23.25">
      <c r="A11" s="96"/>
      <c r="B11" s="97"/>
      <c r="C11" s="105"/>
      <c r="D11" s="106"/>
      <c r="E11" s="76" t="s">
        <v>10</v>
      </c>
      <c r="F11" s="118">
        <v>21310</v>
      </c>
      <c r="G11" s="118"/>
      <c r="H11" s="118"/>
      <c r="I11" s="118"/>
      <c r="J11" s="118"/>
      <c r="K11" s="118"/>
    </row>
    <row r="12" spans="1:11" ht="23.25">
      <c r="A12" s="96"/>
      <c r="B12" s="97"/>
      <c r="C12" s="107"/>
      <c r="D12" s="108"/>
      <c r="E12" s="77" t="s">
        <v>11</v>
      </c>
      <c r="F12" s="119" t="s">
        <v>93</v>
      </c>
      <c r="G12" s="119"/>
      <c r="H12" s="119"/>
      <c r="I12" s="119"/>
      <c r="J12" s="119"/>
      <c r="K12" s="119"/>
    </row>
    <row r="15" spans="1:11" ht="23.25">
      <c r="A15" s="99" t="s">
        <v>178</v>
      </c>
      <c r="B15" s="99"/>
      <c r="C15" s="98" t="s">
        <v>2</v>
      </c>
      <c r="D15" s="98"/>
      <c r="E15" s="78" t="s">
        <v>179</v>
      </c>
      <c r="F15" s="101" t="s">
        <v>174</v>
      </c>
      <c r="G15" s="101"/>
      <c r="H15" s="101"/>
      <c r="I15" s="101"/>
      <c r="J15" s="101"/>
      <c r="K15" s="101"/>
    </row>
    <row r="16" spans="1:16" ht="23.25">
      <c r="A16" s="99"/>
      <c r="B16" s="99"/>
      <c r="C16" s="98"/>
      <c r="D16" s="98"/>
      <c r="E16" s="78" t="s">
        <v>171</v>
      </c>
      <c r="F16" s="101" t="s">
        <v>177</v>
      </c>
      <c r="G16" s="101"/>
      <c r="H16" s="101"/>
      <c r="I16" s="101"/>
      <c r="J16" s="101"/>
      <c r="K16" s="101"/>
      <c r="P16" s="3"/>
    </row>
    <row r="17" spans="1:11" ht="23.25">
      <c r="A17" s="99"/>
      <c r="B17" s="99"/>
      <c r="C17" s="98"/>
      <c r="D17" s="98"/>
      <c r="E17" s="79" t="s">
        <v>168</v>
      </c>
      <c r="F17" s="92" t="s">
        <v>170</v>
      </c>
      <c r="G17" s="92"/>
      <c r="H17" s="92"/>
      <c r="I17" s="92"/>
      <c r="J17" s="92"/>
      <c r="K17" s="92"/>
    </row>
    <row r="18" spans="1:11" ht="23.25">
      <c r="A18" s="99"/>
      <c r="B18" s="99"/>
      <c r="C18" s="98"/>
      <c r="D18" s="98"/>
      <c r="E18" s="79" t="s">
        <v>6</v>
      </c>
      <c r="F18" s="92" t="s">
        <v>95</v>
      </c>
      <c r="G18" s="92"/>
      <c r="H18" s="92"/>
      <c r="I18" s="92"/>
      <c r="J18" s="92"/>
      <c r="K18" s="92"/>
    </row>
    <row r="19" spans="1:11" ht="23.25">
      <c r="A19" s="99"/>
      <c r="B19" s="99"/>
      <c r="C19" s="98"/>
      <c r="D19" s="98"/>
      <c r="E19" s="73" t="s">
        <v>180</v>
      </c>
      <c r="F19" s="100" t="s">
        <v>170</v>
      </c>
      <c r="G19" s="100"/>
      <c r="H19" s="100"/>
      <c r="I19" s="100"/>
      <c r="J19" s="100"/>
      <c r="K19" s="100"/>
    </row>
    <row r="20" spans="1:11" ht="23.25">
      <c r="A20" s="99"/>
      <c r="B20" s="99"/>
      <c r="C20" s="98"/>
      <c r="D20" s="98"/>
      <c r="E20" s="73" t="s">
        <v>6</v>
      </c>
      <c r="F20" s="100" t="s">
        <v>175</v>
      </c>
      <c r="G20" s="100"/>
      <c r="H20" s="100"/>
      <c r="I20" s="100"/>
      <c r="J20" s="100"/>
      <c r="K20" s="100"/>
    </row>
    <row r="21" spans="1:11" ht="23.25">
      <c r="A21" s="99"/>
      <c r="B21" s="99"/>
      <c r="C21" s="98"/>
      <c r="D21" s="98"/>
      <c r="E21" s="80" t="s">
        <v>169</v>
      </c>
      <c r="F21" s="102" t="s">
        <v>172</v>
      </c>
      <c r="G21" s="102"/>
      <c r="H21" s="102"/>
      <c r="I21" s="102"/>
      <c r="J21" s="102"/>
      <c r="K21" s="102"/>
    </row>
    <row r="39" ht="27.75"/>
    <row r="40" ht="27.75"/>
    <row r="41" ht="27.75"/>
    <row r="42" ht="27.75"/>
    <row r="43" ht="27.75"/>
    <row r="44" ht="27.75"/>
    <row r="45" ht="27.75"/>
    <row r="46" ht="27.75"/>
  </sheetData>
  <sheetProtection password="CC3D" sheet="1"/>
  <mergeCells count="21">
    <mergeCell ref="F20:K20"/>
    <mergeCell ref="F9:K9"/>
    <mergeCell ref="F10:K10"/>
    <mergeCell ref="F11:K11"/>
    <mergeCell ref="F12:K12"/>
    <mergeCell ref="F16:K16"/>
    <mergeCell ref="C4:D12"/>
    <mergeCell ref="F4:K4"/>
    <mergeCell ref="F6:H6"/>
    <mergeCell ref="I6:K6"/>
    <mergeCell ref="F5:K5"/>
    <mergeCell ref="F18:K18"/>
    <mergeCell ref="F7:K7"/>
    <mergeCell ref="A4:B12"/>
    <mergeCell ref="C15:D21"/>
    <mergeCell ref="A15:B21"/>
    <mergeCell ref="F8:K8"/>
    <mergeCell ref="F15:K15"/>
    <mergeCell ref="F17:K17"/>
    <mergeCell ref="F19:K19"/>
    <mergeCell ref="F21:K21"/>
  </mergeCells>
  <dataValidations count="4">
    <dataValidation type="list" allowBlank="1" showInputMessage="1" showErrorMessage="1" sqref="F4:K4">
      <formula1>$Q$4:$Q$8</formula1>
    </dataValidation>
    <dataValidation type="list" allowBlank="1" showInputMessage="1" showErrorMessage="1" sqref="F5:K5">
      <formula1>$P$4:$P$8</formula1>
    </dataValidation>
    <dataValidation type="list" allowBlank="1" showInputMessage="1" showErrorMessage="1" sqref="F12:K12">
      <formula1>$O$4:$O$8</formula1>
    </dataValidation>
    <dataValidation type="list" allowBlank="1" showInputMessage="1" showErrorMessage="1" sqref="F10:K10">
      <formula1>$N$4:$N$8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51"/>
  <sheetViews>
    <sheetView zoomScalePageLayoutView="0" workbookViewId="0" topLeftCell="A132">
      <selection activeCell="C148" sqref="C148"/>
    </sheetView>
  </sheetViews>
  <sheetFormatPr defaultColWidth="9.140625" defaultRowHeight="15"/>
  <cols>
    <col min="1" max="1" width="17.8515625" style="86" customWidth="1"/>
    <col min="2" max="2" width="5.57421875" style="86" customWidth="1"/>
    <col min="3" max="3" width="9.57421875" style="84" customWidth="1"/>
    <col min="4" max="4" width="9.57421875" style="86" customWidth="1"/>
    <col min="5" max="5" width="9.8515625" style="86" customWidth="1"/>
    <col min="6" max="6" width="9.57421875" style="86" customWidth="1"/>
    <col min="7" max="7" width="9.421875" style="86" customWidth="1"/>
    <col min="8" max="8" width="9.00390625" style="86" customWidth="1"/>
    <col min="9" max="9" width="9.00390625" style="46" customWidth="1"/>
    <col min="10" max="18" width="9.00390625" style="47" customWidth="1"/>
    <col min="19" max="16384" width="9.00390625" style="46" customWidth="1"/>
  </cols>
  <sheetData>
    <row r="1" ht="21.75">
      <c r="H1" s="83" t="s">
        <v>90</v>
      </c>
    </row>
    <row r="2" ht="21.75"/>
    <row r="3" ht="21.75"/>
    <row r="4" spans="1:8" ht="21.75">
      <c r="A4" s="122" t="s">
        <v>12</v>
      </c>
      <c r="B4" s="122"/>
      <c r="C4" s="122"/>
      <c r="D4" s="122"/>
      <c r="E4" s="122"/>
      <c r="F4" s="122"/>
      <c r="G4" s="122"/>
      <c r="H4" s="122"/>
    </row>
    <row r="5" spans="1:8" ht="18.75">
      <c r="A5" s="122" t="s">
        <v>13</v>
      </c>
      <c r="B5" s="122"/>
      <c r="C5" s="122"/>
      <c r="D5" s="122"/>
      <c r="E5" s="122"/>
      <c r="F5" s="122"/>
      <c r="G5" s="122"/>
      <c r="H5" s="122"/>
    </row>
    <row r="6" spans="1:8" ht="18.75">
      <c r="A6" s="123" t="s">
        <v>14</v>
      </c>
      <c r="B6" s="123"/>
      <c r="C6" s="123"/>
      <c r="D6" s="123"/>
      <c r="E6" s="123"/>
      <c r="F6" s="123"/>
      <c r="G6" s="123"/>
      <c r="H6" s="123"/>
    </row>
    <row r="7" spans="1:8" ht="18.75">
      <c r="A7" s="130" t="s">
        <v>15</v>
      </c>
      <c r="B7" s="130"/>
      <c r="C7" s="130"/>
      <c r="D7" s="130"/>
      <c r="E7" s="87">
        <f>กรอกข้อมูล!F4</f>
        <v>2565</v>
      </c>
      <c r="F7" s="87"/>
      <c r="G7" s="87"/>
      <c r="H7" s="87"/>
    </row>
    <row r="8" spans="1:8" ht="18.75">
      <c r="A8" s="131" t="s">
        <v>16</v>
      </c>
      <c r="B8" s="131"/>
      <c r="C8" s="120" t="str">
        <f>กรอกข้อมูล!F5</f>
        <v>1  ตุลาคม  พ.ศ. 2564  ถึงวันที่  30  กันยายน  พ.ศ. 2565</v>
      </c>
      <c r="D8" s="120"/>
      <c r="E8" s="120"/>
      <c r="F8" s="120"/>
      <c r="G8" s="120"/>
      <c r="H8" s="84"/>
    </row>
    <row r="9" ht="0.75" customHeight="1"/>
    <row r="10" ht="18.75">
      <c r="A10" s="8" t="s">
        <v>17</v>
      </c>
    </row>
    <row r="11" spans="1:7" ht="18.75">
      <c r="A11" s="9" t="s">
        <v>0</v>
      </c>
      <c r="B11" s="138" t="str">
        <f>กรอกข้อมูล!F6</f>
        <v>นายศักดิ์ชัย</v>
      </c>
      <c r="C11" s="139"/>
      <c r="D11" s="140"/>
      <c r="E11" s="82" t="s">
        <v>1</v>
      </c>
      <c r="F11" s="141" t="str">
        <f>กรอกข้อมูล!I6</f>
        <v>กล้าหาญ</v>
      </c>
      <c r="G11" s="141"/>
    </row>
    <row r="12" spans="1:8" ht="18.75">
      <c r="A12" s="86" t="s">
        <v>7</v>
      </c>
      <c r="B12" s="142" t="str">
        <f>กรอกข้อมูล!F8</f>
        <v>โรงเรียนซับน้อยเหนือวิทยาคม</v>
      </c>
      <c r="C12" s="142"/>
      <c r="D12" s="142"/>
      <c r="E12" s="86" t="s">
        <v>8</v>
      </c>
      <c r="F12" s="143" t="str">
        <f>กรอกข้อมูล!F9</f>
        <v>สำนักงานเขตพื้นที่การศึกษามัธยมศึกษาสระบุรี</v>
      </c>
      <c r="G12" s="143"/>
      <c r="H12" s="143"/>
    </row>
    <row r="13" spans="1:14" ht="18.75">
      <c r="A13" s="86" t="s">
        <v>9</v>
      </c>
      <c r="B13" s="11">
        <f>กรอกข้อมูล!F10</f>
        <v>1</v>
      </c>
      <c r="C13" s="120"/>
      <c r="D13" s="120"/>
      <c r="E13" s="86" t="s">
        <v>10</v>
      </c>
      <c r="F13" s="12">
        <f>กรอกข้อมูล!F11</f>
        <v>21310</v>
      </c>
      <c r="G13" s="84" t="s">
        <v>18</v>
      </c>
      <c r="N13" s="50"/>
    </row>
    <row r="15" spans="1:14" ht="18.75">
      <c r="A15" s="86" t="s">
        <v>24</v>
      </c>
      <c r="N15" s="50"/>
    </row>
    <row r="16" ht="18.75">
      <c r="A16" s="8" t="s">
        <v>19</v>
      </c>
    </row>
    <row r="17" ht="18.75">
      <c r="A17" s="86" t="s">
        <v>32</v>
      </c>
    </row>
    <row r="18" ht="18.75">
      <c r="A18" s="86" t="s">
        <v>33</v>
      </c>
    </row>
    <row r="19" spans="1:8" ht="18.75">
      <c r="A19" s="13"/>
      <c r="B19" s="14"/>
      <c r="C19" s="15"/>
      <c r="D19" s="127" t="s">
        <v>23</v>
      </c>
      <c r="E19" s="128"/>
      <c r="F19" s="128"/>
      <c r="G19" s="129"/>
      <c r="H19" s="144" t="s">
        <v>31</v>
      </c>
    </row>
    <row r="20" spans="1:8" ht="18.75">
      <c r="A20" s="132" t="s">
        <v>20</v>
      </c>
      <c r="B20" s="133"/>
      <c r="C20" s="134"/>
      <c r="D20" s="16">
        <v>1</v>
      </c>
      <c r="E20" s="16">
        <v>2</v>
      </c>
      <c r="F20" s="16">
        <v>3</v>
      </c>
      <c r="G20" s="16">
        <v>4</v>
      </c>
      <c r="H20" s="145"/>
    </row>
    <row r="21" spans="1:8" ht="18.75">
      <c r="A21" s="132" t="s">
        <v>21</v>
      </c>
      <c r="B21" s="133"/>
      <c r="C21" s="134"/>
      <c r="D21" s="17" t="s">
        <v>25</v>
      </c>
      <c r="E21" s="17" t="s">
        <v>25</v>
      </c>
      <c r="F21" s="17" t="s">
        <v>25</v>
      </c>
      <c r="G21" s="17" t="s">
        <v>25</v>
      </c>
      <c r="H21" s="145"/>
    </row>
    <row r="22" spans="1:12" ht="18.75">
      <c r="A22" s="135" t="s">
        <v>22</v>
      </c>
      <c r="B22" s="136"/>
      <c r="C22" s="137"/>
      <c r="D22" s="17" t="s">
        <v>40</v>
      </c>
      <c r="E22" s="17" t="s">
        <v>26</v>
      </c>
      <c r="F22" s="17" t="s">
        <v>29</v>
      </c>
      <c r="G22" s="17" t="s">
        <v>30</v>
      </c>
      <c r="H22" s="145"/>
      <c r="L22" s="50"/>
    </row>
    <row r="23" spans="1:8" ht="19.5" thickBot="1">
      <c r="A23" s="18"/>
      <c r="B23" s="19"/>
      <c r="C23" s="20"/>
      <c r="D23" s="21" t="s">
        <v>27</v>
      </c>
      <c r="E23" s="21" t="s">
        <v>28</v>
      </c>
      <c r="F23" s="21" t="s">
        <v>28</v>
      </c>
      <c r="G23" s="21" t="s">
        <v>28</v>
      </c>
      <c r="H23" s="146"/>
    </row>
    <row r="24" spans="1:8" ht="19.5" thickBot="1">
      <c r="A24" s="124" t="s">
        <v>34</v>
      </c>
      <c r="B24" s="125"/>
      <c r="C24" s="125"/>
      <c r="D24" s="125"/>
      <c r="E24" s="125"/>
      <c r="F24" s="125"/>
      <c r="G24" s="125"/>
      <c r="H24" s="126"/>
    </row>
    <row r="25" spans="1:13" ht="18.75">
      <c r="A25" s="22" t="s">
        <v>35</v>
      </c>
      <c r="D25" s="158"/>
      <c r="E25" s="158"/>
      <c r="F25" s="161"/>
      <c r="G25" s="158"/>
      <c r="H25" s="158"/>
      <c r="K25" s="48">
        <f>D25+E25+F25+G25</f>
        <v>0</v>
      </c>
      <c r="L25" s="50"/>
      <c r="M25" s="47">
        <v>1</v>
      </c>
    </row>
    <row r="26" spans="1:13" ht="18.75">
      <c r="A26" s="23" t="s">
        <v>36</v>
      </c>
      <c r="D26" s="159"/>
      <c r="E26" s="159"/>
      <c r="F26" s="162"/>
      <c r="G26" s="159"/>
      <c r="H26" s="159"/>
      <c r="K26" s="48"/>
      <c r="M26" s="47">
        <v>2</v>
      </c>
    </row>
    <row r="27" spans="1:13" ht="18.75">
      <c r="A27" s="24" t="s">
        <v>37</v>
      </c>
      <c r="D27" s="159"/>
      <c r="E27" s="159"/>
      <c r="F27" s="162"/>
      <c r="G27" s="159"/>
      <c r="H27" s="159"/>
      <c r="K27" s="48"/>
      <c r="M27" s="47">
        <v>3</v>
      </c>
    </row>
    <row r="28" spans="1:13" ht="18.75">
      <c r="A28" s="24" t="s">
        <v>38</v>
      </c>
      <c r="D28" s="159"/>
      <c r="E28" s="159"/>
      <c r="F28" s="162"/>
      <c r="G28" s="159"/>
      <c r="H28" s="159"/>
      <c r="K28" s="48"/>
      <c r="M28" s="47">
        <v>4</v>
      </c>
    </row>
    <row r="29" spans="1:8" ht="18.75">
      <c r="A29" s="24" t="s">
        <v>39</v>
      </c>
      <c r="D29" s="159"/>
      <c r="E29" s="159"/>
      <c r="F29" s="162"/>
      <c r="G29" s="159"/>
      <c r="H29" s="159"/>
    </row>
    <row r="30" spans="1:8" ht="18.75">
      <c r="A30" s="25" t="s">
        <v>135</v>
      </c>
      <c r="D30" s="159"/>
      <c r="E30" s="159"/>
      <c r="F30" s="162"/>
      <c r="G30" s="159"/>
      <c r="H30" s="159"/>
    </row>
    <row r="31" spans="1:8" ht="18.75">
      <c r="A31" s="26" t="s">
        <v>134</v>
      </c>
      <c r="B31" s="85"/>
      <c r="C31" s="28"/>
      <c r="D31" s="160"/>
      <c r="E31" s="160"/>
      <c r="F31" s="163"/>
      <c r="G31" s="160"/>
      <c r="H31" s="159"/>
    </row>
    <row r="32" spans="1:11" ht="18.75">
      <c r="A32" s="24" t="s">
        <v>41</v>
      </c>
      <c r="D32" s="164"/>
      <c r="E32" s="164"/>
      <c r="F32" s="165"/>
      <c r="G32" s="164"/>
      <c r="H32" s="159"/>
      <c r="K32" s="48">
        <f>D32+E32+F32+G32</f>
        <v>0</v>
      </c>
    </row>
    <row r="33" spans="1:8" ht="18.75">
      <c r="A33" s="29" t="s">
        <v>131</v>
      </c>
      <c r="D33" s="159"/>
      <c r="E33" s="159"/>
      <c r="F33" s="162"/>
      <c r="G33" s="159"/>
      <c r="H33" s="159"/>
    </row>
    <row r="34" spans="1:8" ht="18.75">
      <c r="A34" s="24" t="s">
        <v>132</v>
      </c>
      <c r="D34" s="159"/>
      <c r="E34" s="159"/>
      <c r="F34" s="162"/>
      <c r="G34" s="159"/>
      <c r="H34" s="159"/>
    </row>
    <row r="35" spans="1:8" ht="18.75">
      <c r="A35" s="24" t="s">
        <v>133</v>
      </c>
      <c r="D35" s="159"/>
      <c r="E35" s="159"/>
      <c r="F35" s="162"/>
      <c r="G35" s="159"/>
      <c r="H35" s="159"/>
    </row>
    <row r="36" spans="1:8" ht="18.75">
      <c r="A36" s="25" t="s">
        <v>135</v>
      </c>
      <c r="D36" s="159"/>
      <c r="E36" s="159"/>
      <c r="F36" s="162"/>
      <c r="G36" s="159"/>
      <c r="H36" s="159"/>
    </row>
    <row r="37" spans="1:8" ht="18.75">
      <c r="A37" s="26" t="s">
        <v>136</v>
      </c>
      <c r="B37" s="85"/>
      <c r="C37" s="28"/>
      <c r="D37" s="160"/>
      <c r="E37" s="160"/>
      <c r="F37" s="163"/>
      <c r="G37" s="160"/>
      <c r="H37" s="159"/>
    </row>
    <row r="38" spans="1:11" ht="18.75">
      <c r="A38" s="24" t="s">
        <v>42</v>
      </c>
      <c r="D38" s="164"/>
      <c r="E38" s="164"/>
      <c r="F38" s="165"/>
      <c r="G38" s="164"/>
      <c r="H38" s="159"/>
      <c r="K38" s="48">
        <f>D38+E38+F38+G38</f>
        <v>0</v>
      </c>
    </row>
    <row r="39" spans="1:8" ht="18.75">
      <c r="A39" s="24" t="s">
        <v>45</v>
      </c>
      <c r="D39" s="159"/>
      <c r="E39" s="159"/>
      <c r="F39" s="162"/>
      <c r="G39" s="159"/>
      <c r="H39" s="159"/>
    </row>
    <row r="40" spans="1:8" ht="18.75">
      <c r="A40" s="24" t="s">
        <v>130</v>
      </c>
      <c r="D40" s="159"/>
      <c r="E40" s="159"/>
      <c r="F40" s="162"/>
      <c r="G40" s="159"/>
      <c r="H40" s="159"/>
    </row>
    <row r="41" spans="1:9" ht="18.75">
      <c r="A41" s="30" t="s">
        <v>138</v>
      </c>
      <c r="D41" s="159"/>
      <c r="E41" s="159"/>
      <c r="F41" s="162"/>
      <c r="G41" s="159"/>
      <c r="H41" s="159"/>
      <c r="I41" s="51"/>
    </row>
    <row r="42" spans="1:9" ht="18.75">
      <c r="A42" s="31" t="s">
        <v>137</v>
      </c>
      <c r="B42" s="32"/>
      <c r="C42" s="33"/>
      <c r="D42" s="172"/>
      <c r="E42" s="172"/>
      <c r="F42" s="173"/>
      <c r="G42" s="172"/>
      <c r="H42" s="172"/>
      <c r="I42" s="51"/>
    </row>
    <row r="43" spans="1:8" ht="18.75">
      <c r="A43" s="13"/>
      <c r="B43" s="14"/>
      <c r="C43" s="15"/>
      <c r="D43" s="127" t="s">
        <v>23</v>
      </c>
      <c r="E43" s="128"/>
      <c r="F43" s="128"/>
      <c r="G43" s="129"/>
      <c r="H43" s="144" t="s">
        <v>31</v>
      </c>
    </row>
    <row r="44" spans="1:8" ht="18.75">
      <c r="A44" s="132" t="s">
        <v>20</v>
      </c>
      <c r="B44" s="133"/>
      <c r="C44" s="134"/>
      <c r="D44" s="16">
        <v>1</v>
      </c>
      <c r="E44" s="16">
        <v>2</v>
      </c>
      <c r="F44" s="16">
        <v>3</v>
      </c>
      <c r="G44" s="16">
        <v>4</v>
      </c>
      <c r="H44" s="145"/>
    </row>
    <row r="45" spans="1:8" ht="18.75">
      <c r="A45" s="132" t="s">
        <v>21</v>
      </c>
      <c r="B45" s="133"/>
      <c r="C45" s="134"/>
      <c r="D45" s="17" t="s">
        <v>25</v>
      </c>
      <c r="E45" s="17" t="s">
        <v>25</v>
      </c>
      <c r="F45" s="17" t="s">
        <v>25</v>
      </c>
      <c r="G45" s="17" t="s">
        <v>25</v>
      </c>
      <c r="H45" s="145"/>
    </row>
    <row r="46" spans="1:8" ht="18.75">
      <c r="A46" s="135" t="s">
        <v>22</v>
      </c>
      <c r="B46" s="136"/>
      <c r="C46" s="137"/>
      <c r="D46" s="17" t="s">
        <v>26</v>
      </c>
      <c r="E46" s="17" t="s">
        <v>26</v>
      </c>
      <c r="F46" s="17" t="s">
        <v>29</v>
      </c>
      <c r="G46" s="17" t="s">
        <v>30</v>
      </c>
      <c r="H46" s="145"/>
    </row>
    <row r="47" spans="1:8" ht="18.75">
      <c r="A47" s="34"/>
      <c r="B47" s="32"/>
      <c r="C47" s="35"/>
      <c r="D47" s="36" t="s">
        <v>27</v>
      </c>
      <c r="E47" s="36" t="s">
        <v>28</v>
      </c>
      <c r="F47" s="36" t="s">
        <v>28</v>
      </c>
      <c r="G47" s="36" t="s">
        <v>28</v>
      </c>
      <c r="H47" s="151"/>
    </row>
    <row r="48" spans="1:11" ht="18.75">
      <c r="A48" s="24" t="s">
        <v>43</v>
      </c>
      <c r="B48" s="82"/>
      <c r="C48" s="37"/>
      <c r="D48" s="174"/>
      <c r="E48" s="175"/>
      <c r="F48" s="174"/>
      <c r="G48" s="174"/>
      <c r="H48" s="174"/>
      <c r="K48" s="48">
        <f>D48+E48+F48+G48</f>
        <v>0</v>
      </c>
    </row>
    <row r="49" spans="1:8" ht="18.75">
      <c r="A49" s="24" t="s">
        <v>44</v>
      </c>
      <c r="B49" s="82"/>
      <c r="C49" s="37"/>
      <c r="D49" s="159"/>
      <c r="E49" s="162"/>
      <c r="F49" s="159"/>
      <c r="G49" s="159"/>
      <c r="H49" s="159"/>
    </row>
    <row r="50" spans="1:8" ht="18.75">
      <c r="A50" s="24" t="s">
        <v>46</v>
      </c>
      <c r="B50" s="82"/>
      <c r="C50" s="37"/>
      <c r="D50" s="159"/>
      <c r="E50" s="162"/>
      <c r="F50" s="159"/>
      <c r="G50" s="159"/>
      <c r="H50" s="159"/>
    </row>
    <row r="51" spans="1:8" ht="18.75">
      <c r="A51" s="24" t="s">
        <v>47</v>
      </c>
      <c r="B51" s="82"/>
      <c r="C51" s="37"/>
      <c r="D51" s="159"/>
      <c r="E51" s="162"/>
      <c r="F51" s="159"/>
      <c r="G51" s="159"/>
      <c r="H51" s="159"/>
    </row>
    <row r="52" spans="1:8" ht="18.75">
      <c r="A52" s="24" t="s">
        <v>139</v>
      </c>
      <c r="B52" s="82"/>
      <c r="C52" s="37"/>
      <c r="D52" s="159"/>
      <c r="E52" s="162"/>
      <c r="F52" s="159"/>
      <c r="G52" s="159"/>
      <c r="H52" s="159"/>
    </row>
    <row r="53" spans="1:8" ht="18.75">
      <c r="A53" s="38" t="s">
        <v>141</v>
      </c>
      <c r="B53" s="82"/>
      <c r="C53" s="37"/>
      <c r="D53" s="159"/>
      <c r="E53" s="162"/>
      <c r="F53" s="159"/>
      <c r="G53" s="159"/>
      <c r="H53" s="159"/>
    </row>
    <row r="54" spans="1:8" ht="18.75">
      <c r="A54" s="39" t="s">
        <v>140</v>
      </c>
      <c r="B54" s="85"/>
      <c r="C54" s="28"/>
      <c r="D54" s="160"/>
      <c r="E54" s="163"/>
      <c r="F54" s="160"/>
      <c r="G54" s="160"/>
      <c r="H54" s="159"/>
    </row>
    <row r="55" spans="1:11" ht="18.75">
      <c r="A55" s="24" t="s">
        <v>48</v>
      </c>
      <c r="B55" s="82"/>
      <c r="C55" s="37"/>
      <c r="D55" s="164"/>
      <c r="E55" s="165"/>
      <c r="F55" s="164"/>
      <c r="G55" s="164"/>
      <c r="H55" s="159"/>
      <c r="K55" s="48">
        <f>D55+E55+F55+G55</f>
        <v>0</v>
      </c>
    </row>
    <row r="56" spans="1:8" ht="18.75">
      <c r="A56" s="24" t="s">
        <v>49</v>
      </c>
      <c r="B56" s="82"/>
      <c r="C56" s="37"/>
      <c r="D56" s="159"/>
      <c r="E56" s="162"/>
      <c r="F56" s="159"/>
      <c r="G56" s="159"/>
      <c r="H56" s="159"/>
    </row>
    <row r="57" spans="1:8" ht="18.75">
      <c r="A57" s="24" t="s">
        <v>163</v>
      </c>
      <c r="B57" s="82"/>
      <c r="C57" s="37"/>
      <c r="D57" s="159"/>
      <c r="E57" s="162"/>
      <c r="F57" s="159"/>
      <c r="G57" s="159"/>
      <c r="H57" s="159"/>
    </row>
    <row r="58" spans="1:8" ht="18.75">
      <c r="A58" s="39" t="s">
        <v>50</v>
      </c>
      <c r="B58" s="85"/>
      <c r="C58" s="28"/>
      <c r="D58" s="160"/>
      <c r="E58" s="163"/>
      <c r="F58" s="160"/>
      <c r="G58" s="160"/>
      <c r="H58" s="159"/>
    </row>
    <row r="59" spans="1:11" ht="18.75">
      <c r="A59" s="24" t="s">
        <v>51</v>
      </c>
      <c r="B59" s="82"/>
      <c r="C59" s="37"/>
      <c r="D59" s="164"/>
      <c r="E59" s="164"/>
      <c r="F59" s="164"/>
      <c r="G59" s="165"/>
      <c r="H59" s="159"/>
      <c r="K59" s="48">
        <f>D59+E59+F59+G59</f>
        <v>0</v>
      </c>
    </row>
    <row r="60" spans="1:8" ht="18.75">
      <c r="A60" s="24" t="s">
        <v>52</v>
      </c>
      <c r="B60" s="82"/>
      <c r="C60" s="37"/>
      <c r="D60" s="159"/>
      <c r="E60" s="159"/>
      <c r="F60" s="159"/>
      <c r="G60" s="162"/>
      <c r="H60" s="159"/>
    </row>
    <row r="61" spans="1:8" ht="18.75">
      <c r="A61" s="24" t="s">
        <v>53</v>
      </c>
      <c r="B61" s="82"/>
      <c r="C61" s="37"/>
      <c r="D61" s="159"/>
      <c r="E61" s="159"/>
      <c r="F61" s="159"/>
      <c r="G61" s="162"/>
      <c r="H61" s="159"/>
    </row>
    <row r="62" spans="1:8" ht="18.75">
      <c r="A62" s="24" t="s">
        <v>143</v>
      </c>
      <c r="B62" s="82"/>
      <c r="C62" s="37"/>
      <c r="D62" s="159"/>
      <c r="E62" s="159"/>
      <c r="F62" s="159"/>
      <c r="G62" s="162"/>
      <c r="H62" s="159"/>
    </row>
    <row r="63" spans="1:8" ht="18.75">
      <c r="A63" s="39" t="s">
        <v>142</v>
      </c>
      <c r="B63" s="85"/>
      <c r="C63" s="28"/>
      <c r="D63" s="160"/>
      <c r="E63" s="160"/>
      <c r="F63" s="160"/>
      <c r="G63" s="163"/>
      <c r="H63" s="159"/>
    </row>
    <row r="64" spans="1:11" ht="18.75">
      <c r="A64" s="152" t="s">
        <v>54</v>
      </c>
      <c r="B64" s="153"/>
      <c r="C64" s="154"/>
      <c r="D64" s="164"/>
      <c r="E64" s="164"/>
      <c r="F64" s="165"/>
      <c r="G64" s="164"/>
      <c r="H64" s="159"/>
      <c r="K64" s="48">
        <f>D64+E64+F64+G64</f>
        <v>0</v>
      </c>
    </row>
    <row r="65" spans="1:8" ht="18.75">
      <c r="A65" s="155" t="s">
        <v>146</v>
      </c>
      <c r="B65" s="156"/>
      <c r="C65" s="157"/>
      <c r="D65" s="159"/>
      <c r="E65" s="159"/>
      <c r="F65" s="162"/>
      <c r="G65" s="159"/>
      <c r="H65" s="159"/>
    </row>
    <row r="66" spans="1:8" ht="18.75">
      <c r="A66" s="24" t="s">
        <v>147</v>
      </c>
      <c r="B66" s="82"/>
      <c r="C66" s="37"/>
      <c r="D66" s="159"/>
      <c r="E66" s="159"/>
      <c r="F66" s="162"/>
      <c r="G66" s="159"/>
      <c r="H66" s="159"/>
    </row>
    <row r="67" spans="1:8" ht="18.75">
      <c r="A67" s="24" t="s">
        <v>149</v>
      </c>
      <c r="B67" s="82"/>
      <c r="C67" s="37"/>
      <c r="D67" s="159"/>
      <c r="E67" s="159"/>
      <c r="F67" s="162"/>
      <c r="G67" s="159"/>
      <c r="H67" s="159"/>
    </row>
    <row r="68" spans="1:8" ht="18.75">
      <c r="A68" s="39" t="s">
        <v>148</v>
      </c>
      <c r="B68" s="85"/>
      <c r="C68" s="28"/>
      <c r="D68" s="160"/>
      <c r="E68" s="160"/>
      <c r="F68" s="163"/>
      <c r="G68" s="160"/>
      <c r="H68" s="159"/>
    </row>
    <row r="69" spans="1:11" ht="18.75">
      <c r="A69" s="24" t="s">
        <v>55</v>
      </c>
      <c r="B69" s="82"/>
      <c r="C69" s="37"/>
      <c r="D69" s="164"/>
      <c r="E69" s="164"/>
      <c r="F69" s="165"/>
      <c r="G69" s="164"/>
      <c r="H69" s="159"/>
      <c r="K69" s="48">
        <f>D69+E69+F69+G69</f>
        <v>0</v>
      </c>
    </row>
    <row r="70" spans="1:8" ht="18.75">
      <c r="A70" s="24" t="s">
        <v>56</v>
      </c>
      <c r="B70" s="82"/>
      <c r="C70" s="37"/>
      <c r="D70" s="159"/>
      <c r="E70" s="159"/>
      <c r="F70" s="162"/>
      <c r="G70" s="159"/>
      <c r="H70" s="159"/>
    </row>
    <row r="71" spans="1:8" ht="18.75">
      <c r="A71" s="24" t="s">
        <v>145</v>
      </c>
      <c r="B71" s="82"/>
      <c r="C71" s="37"/>
      <c r="D71" s="159"/>
      <c r="E71" s="159"/>
      <c r="F71" s="162"/>
      <c r="G71" s="159"/>
      <c r="H71" s="159"/>
    </row>
    <row r="72" spans="1:8" ht="19.5" thickBot="1">
      <c r="A72" s="18" t="s">
        <v>144</v>
      </c>
      <c r="B72" s="19"/>
      <c r="C72" s="40"/>
      <c r="D72" s="169"/>
      <c r="E72" s="169"/>
      <c r="F72" s="176"/>
      <c r="G72" s="169"/>
      <c r="H72" s="169"/>
    </row>
    <row r="73" spans="1:8" ht="19.5" thickBot="1">
      <c r="A73" s="124" t="s">
        <v>57</v>
      </c>
      <c r="B73" s="125"/>
      <c r="C73" s="125"/>
      <c r="D73" s="125"/>
      <c r="E73" s="125"/>
      <c r="F73" s="125"/>
      <c r="G73" s="125"/>
      <c r="H73" s="126"/>
    </row>
    <row r="74" spans="1:11" ht="18.75">
      <c r="A74" s="24" t="s">
        <v>58</v>
      </c>
      <c r="B74" s="82"/>
      <c r="C74" s="37"/>
      <c r="D74" s="158"/>
      <c r="E74" s="158"/>
      <c r="F74" s="161"/>
      <c r="G74" s="177"/>
      <c r="H74" s="158"/>
      <c r="K74" s="48">
        <f>D74+E74+F74+G74</f>
        <v>0</v>
      </c>
    </row>
    <row r="75" spans="1:8" ht="18.75">
      <c r="A75" s="24" t="s">
        <v>59</v>
      </c>
      <c r="B75" s="82"/>
      <c r="C75" s="37"/>
      <c r="D75" s="159"/>
      <c r="E75" s="159"/>
      <c r="F75" s="162"/>
      <c r="G75" s="162"/>
      <c r="H75" s="159"/>
    </row>
    <row r="76" spans="1:8" ht="18.75">
      <c r="A76" s="24" t="s">
        <v>60</v>
      </c>
      <c r="B76" s="82"/>
      <c r="C76" s="37"/>
      <c r="D76" s="159"/>
      <c r="E76" s="159"/>
      <c r="F76" s="162"/>
      <c r="G76" s="162"/>
      <c r="H76" s="159"/>
    </row>
    <row r="77" spans="1:8" ht="18.75">
      <c r="A77" s="39" t="s">
        <v>61</v>
      </c>
      <c r="B77" s="85"/>
      <c r="C77" s="28"/>
      <c r="D77" s="160"/>
      <c r="E77" s="160"/>
      <c r="F77" s="163"/>
      <c r="G77" s="163"/>
      <c r="H77" s="159"/>
    </row>
    <row r="78" spans="1:11" ht="18.75">
      <c r="A78" s="24" t="s">
        <v>62</v>
      </c>
      <c r="B78" s="82"/>
      <c r="C78" s="37"/>
      <c r="D78" s="164"/>
      <c r="E78" s="165"/>
      <c r="F78" s="164"/>
      <c r="G78" s="164"/>
      <c r="H78" s="159"/>
      <c r="K78" s="48">
        <f>D78+E78+F78+G78</f>
        <v>0</v>
      </c>
    </row>
    <row r="79" spans="1:8" ht="18.75">
      <c r="A79" s="24" t="s">
        <v>63</v>
      </c>
      <c r="B79" s="82"/>
      <c r="C79" s="37"/>
      <c r="D79" s="159"/>
      <c r="E79" s="162"/>
      <c r="F79" s="159"/>
      <c r="G79" s="159"/>
      <c r="H79" s="159"/>
    </row>
    <row r="80" spans="1:8" ht="18.75">
      <c r="A80" s="24" t="s">
        <v>64</v>
      </c>
      <c r="B80" s="82"/>
      <c r="C80" s="37"/>
      <c r="D80" s="159"/>
      <c r="E80" s="162"/>
      <c r="F80" s="159"/>
      <c r="G80" s="159"/>
      <c r="H80" s="159"/>
    </row>
    <row r="81" spans="1:8" ht="19.5" thickBot="1">
      <c r="A81" s="18" t="s">
        <v>65</v>
      </c>
      <c r="B81" s="19"/>
      <c r="C81" s="40"/>
      <c r="D81" s="169"/>
      <c r="E81" s="176"/>
      <c r="F81" s="169"/>
      <c r="G81" s="169"/>
      <c r="H81" s="169"/>
    </row>
    <row r="84" spans="1:8" ht="18.75">
      <c r="A84" s="13"/>
      <c r="B84" s="14"/>
      <c r="C84" s="15"/>
      <c r="D84" s="127" t="s">
        <v>23</v>
      </c>
      <c r="E84" s="128"/>
      <c r="F84" s="128"/>
      <c r="G84" s="129"/>
      <c r="H84" s="144" t="s">
        <v>31</v>
      </c>
    </row>
    <row r="85" spans="1:8" ht="18.75">
      <c r="A85" s="132" t="s">
        <v>20</v>
      </c>
      <c r="B85" s="133"/>
      <c r="C85" s="134"/>
      <c r="D85" s="16">
        <v>1</v>
      </c>
      <c r="E85" s="16">
        <v>2</v>
      </c>
      <c r="F85" s="16">
        <v>3</v>
      </c>
      <c r="G85" s="16">
        <v>4</v>
      </c>
      <c r="H85" s="145"/>
    </row>
    <row r="86" spans="1:8" ht="18.75">
      <c r="A86" s="132" t="s">
        <v>21</v>
      </c>
      <c r="B86" s="133"/>
      <c r="C86" s="134"/>
      <c r="D86" s="17" t="s">
        <v>25</v>
      </c>
      <c r="E86" s="17" t="s">
        <v>25</v>
      </c>
      <c r="F86" s="17" t="s">
        <v>25</v>
      </c>
      <c r="G86" s="17" t="s">
        <v>25</v>
      </c>
      <c r="H86" s="145"/>
    </row>
    <row r="87" spans="1:8" ht="18.75">
      <c r="A87" s="135" t="s">
        <v>22</v>
      </c>
      <c r="B87" s="136"/>
      <c r="C87" s="137"/>
      <c r="D87" s="17" t="s">
        <v>26</v>
      </c>
      <c r="E87" s="17" t="s">
        <v>26</v>
      </c>
      <c r="F87" s="17" t="s">
        <v>29</v>
      </c>
      <c r="G87" s="17" t="s">
        <v>30</v>
      </c>
      <c r="H87" s="145"/>
    </row>
    <row r="88" spans="1:8" ht="18.75">
      <c r="A88" s="34"/>
      <c r="B88" s="32"/>
      <c r="C88" s="35"/>
      <c r="D88" s="36" t="s">
        <v>27</v>
      </c>
      <c r="E88" s="36" t="s">
        <v>28</v>
      </c>
      <c r="F88" s="36" t="s">
        <v>28</v>
      </c>
      <c r="G88" s="36" t="s">
        <v>28</v>
      </c>
      <c r="H88" s="151"/>
    </row>
    <row r="89" spans="1:14" ht="18.75">
      <c r="A89" s="24" t="s">
        <v>150</v>
      </c>
      <c r="B89" s="82"/>
      <c r="C89" s="37"/>
      <c r="D89" s="174"/>
      <c r="E89" s="174"/>
      <c r="F89" s="174"/>
      <c r="G89" s="175"/>
      <c r="H89" s="174"/>
      <c r="K89" s="48">
        <f>D89+E89+F89+G89</f>
        <v>0</v>
      </c>
      <c r="M89" s="50">
        <v>1</v>
      </c>
      <c r="N89" s="50"/>
    </row>
    <row r="90" spans="1:13" ht="18.75">
      <c r="A90" s="24" t="s">
        <v>66</v>
      </c>
      <c r="B90" s="82"/>
      <c r="C90" s="37"/>
      <c r="D90" s="159"/>
      <c r="E90" s="159"/>
      <c r="F90" s="159"/>
      <c r="G90" s="162"/>
      <c r="H90" s="159"/>
      <c r="M90" s="47">
        <v>2</v>
      </c>
    </row>
    <row r="91" spans="1:13" ht="18.75">
      <c r="A91" s="24" t="s">
        <v>152</v>
      </c>
      <c r="B91" s="82"/>
      <c r="C91" s="37"/>
      <c r="D91" s="159"/>
      <c r="E91" s="159"/>
      <c r="F91" s="159"/>
      <c r="G91" s="162"/>
      <c r="H91" s="159"/>
      <c r="M91" s="47">
        <v>3</v>
      </c>
    </row>
    <row r="92" spans="1:13" ht="18.75">
      <c r="A92" s="39" t="s">
        <v>151</v>
      </c>
      <c r="B92" s="85"/>
      <c r="C92" s="28"/>
      <c r="D92" s="160"/>
      <c r="E92" s="160"/>
      <c r="F92" s="160"/>
      <c r="G92" s="163"/>
      <c r="H92" s="159"/>
      <c r="M92" s="47">
        <v>4</v>
      </c>
    </row>
    <row r="93" spans="1:11" ht="18.75">
      <c r="A93" s="24" t="s">
        <v>154</v>
      </c>
      <c r="B93" s="82"/>
      <c r="C93" s="37"/>
      <c r="D93" s="164"/>
      <c r="E93" s="164"/>
      <c r="F93" s="164"/>
      <c r="G93" s="165"/>
      <c r="H93" s="159"/>
      <c r="K93" s="48">
        <f>D93+E93+F93+G93</f>
        <v>0</v>
      </c>
    </row>
    <row r="94" spans="1:8" ht="18.75">
      <c r="A94" s="24" t="s">
        <v>153</v>
      </c>
      <c r="B94" s="82"/>
      <c r="C94" s="37"/>
      <c r="D94" s="159"/>
      <c r="E94" s="159"/>
      <c r="F94" s="159"/>
      <c r="G94" s="162"/>
      <c r="H94" s="159"/>
    </row>
    <row r="95" spans="1:8" ht="18.75">
      <c r="A95" s="24" t="s">
        <v>67</v>
      </c>
      <c r="B95" s="82"/>
      <c r="C95" s="37"/>
      <c r="D95" s="159"/>
      <c r="E95" s="159"/>
      <c r="F95" s="159"/>
      <c r="G95" s="162"/>
      <c r="H95" s="159"/>
    </row>
    <row r="96" spans="1:8" ht="18.75">
      <c r="A96" s="24" t="s">
        <v>156</v>
      </c>
      <c r="B96" s="82"/>
      <c r="C96" s="37"/>
      <c r="D96" s="159"/>
      <c r="E96" s="159"/>
      <c r="F96" s="159"/>
      <c r="G96" s="162"/>
      <c r="H96" s="159"/>
    </row>
    <row r="97" spans="1:8" ht="19.5" thickBot="1">
      <c r="A97" s="18" t="s">
        <v>155</v>
      </c>
      <c r="B97" s="19"/>
      <c r="C97" s="40"/>
      <c r="D97" s="169"/>
      <c r="E97" s="169"/>
      <c r="F97" s="169"/>
      <c r="G97" s="176"/>
      <c r="H97" s="169"/>
    </row>
    <row r="98" spans="1:8" ht="19.5" thickBot="1">
      <c r="A98" s="149" t="s">
        <v>68</v>
      </c>
      <c r="B98" s="149"/>
      <c r="C98" s="149"/>
      <c r="D98" s="149"/>
      <c r="E98" s="149"/>
      <c r="F98" s="149"/>
      <c r="G98" s="149"/>
      <c r="H98" s="149"/>
    </row>
    <row r="99" spans="1:11" ht="18.75">
      <c r="A99" s="24" t="s">
        <v>69</v>
      </c>
      <c r="B99" s="82"/>
      <c r="C99" s="37"/>
      <c r="D99" s="161"/>
      <c r="E99" s="161"/>
      <c r="F99" s="161"/>
      <c r="G99" s="161"/>
      <c r="H99" s="158"/>
      <c r="K99" s="48">
        <f>D99+E99+F99+G99</f>
        <v>0</v>
      </c>
    </row>
    <row r="100" spans="1:8" ht="18.75">
      <c r="A100" s="24" t="s">
        <v>70</v>
      </c>
      <c r="B100" s="82"/>
      <c r="C100" s="37"/>
      <c r="D100" s="162"/>
      <c r="E100" s="162"/>
      <c r="F100" s="162"/>
      <c r="G100" s="162"/>
      <c r="H100" s="159"/>
    </row>
    <row r="101" spans="1:8" ht="18.75">
      <c r="A101" s="24" t="s">
        <v>71</v>
      </c>
      <c r="B101" s="82"/>
      <c r="C101" s="37"/>
      <c r="D101" s="162"/>
      <c r="E101" s="162"/>
      <c r="F101" s="162"/>
      <c r="G101" s="162"/>
      <c r="H101" s="159"/>
    </row>
    <row r="102" spans="1:8" ht="18.75">
      <c r="A102" s="24" t="s">
        <v>72</v>
      </c>
      <c r="B102" s="82"/>
      <c r="C102" s="37"/>
      <c r="D102" s="162"/>
      <c r="E102" s="162"/>
      <c r="F102" s="162"/>
      <c r="G102" s="162"/>
      <c r="H102" s="159"/>
    </row>
    <row r="103" spans="1:8" ht="18.75">
      <c r="A103" s="24" t="s">
        <v>158</v>
      </c>
      <c r="B103" s="82"/>
      <c r="C103" s="41"/>
      <c r="D103" s="162"/>
      <c r="E103" s="162"/>
      <c r="F103" s="162"/>
      <c r="G103" s="162"/>
      <c r="H103" s="159"/>
    </row>
    <row r="104" spans="1:8" ht="18.75">
      <c r="A104" s="39" t="s">
        <v>157</v>
      </c>
      <c r="B104" s="85"/>
      <c r="C104" s="28"/>
      <c r="D104" s="163"/>
      <c r="E104" s="163"/>
      <c r="F104" s="163"/>
      <c r="G104" s="163"/>
      <c r="H104" s="159"/>
    </row>
    <row r="105" spans="1:11" ht="18.75">
      <c r="A105" s="24" t="s">
        <v>73</v>
      </c>
      <c r="B105" s="82"/>
      <c r="C105" s="37"/>
      <c r="D105" s="165"/>
      <c r="E105" s="165"/>
      <c r="F105" s="165"/>
      <c r="G105" s="165"/>
      <c r="H105" s="159"/>
      <c r="K105" s="48">
        <f>D105+E105+F105+G105</f>
        <v>0</v>
      </c>
    </row>
    <row r="106" spans="1:8" ht="18.75">
      <c r="A106" s="39" t="s">
        <v>74</v>
      </c>
      <c r="B106" s="85"/>
      <c r="C106" s="28"/>
      <c r="D106" s="163"/>
      <c r="E106" s="163"/>
      <c r="F106" s="163"/>
      <c r="G106" s="163"/>
      <c r="H106" s="159"/>
    </row>
    <row r="107" spans="1:11" ht="18.75">
      <c r="A107" s="24" t="s">
        <v>75</v>
      </c>
      <c r="B107" s="82"/>
      <c r="C107" s="37"/>
      <c r="D107" s="165"/>
      <c r="E107" s="165"/>
      <c r="F107" s="165"/>
      <c r="G107" s="165"/>
      <c r="H107" s="159"/>
      <c r="K107" s="48">
        <f>D107+E107+F107+G107</f>
        <v>0</v>
      </c>
    </row>
    <row r="108" spans="1:8" ht="18.75">
      <c r="A108" s="24" t="s">
        <v>76</v>
      </c>
      <c r="B108" s="82"/>
      <c r="C108" s="37"/>
      <c r="D108" s="162"/>
      <c r="E108" s="162"/>
      <c r="F108" s="162"/>
      <c r="G108" s="162"/>
      <c r="H108" s="159"/>
    </row>
    <row r="109" spans="1:8" ht="18.75">
      <c r="A109" s="24" t="s">
        <v>77</v>
      </c>
      <c r="B109" s="82"/>
      <c r="C109" s="37"/>
      <c r="D109" s="162"/>
      <c r="E109" s="162"/>
      <c r="F109" s="162"/>
      <c r="G109" s="162"/>
      <c r="H109" s="159"/>
    </row>
    <row r="110" spans="1:11" ht="19.5" thickBot="1">
      <c r="A110" s="18" t="s">
        <v>78</v>
      </c>
      <c r="B110" s="19"/>
      <c r="C110" s="40"/>
      <c r="D110" s="176"/>
      <c r="E110" s="176"/>
      <c r="F110" s="176"/>
      <c r="G110" s="176"/>
      <c r="H110" s="169"/>
      <c r="K110" s="48">
        <f>SUM(K25:K107)</f>
        <v>0</v>
      </c>
    </row>
    <row r="125" spans="1:9" ht="18.75">
      <c r="A125" s="42" t="s">
        <v>79</v>
      </c>
      <c r="B125" s="82"/>
      <c r="C125" s="37"/>
      <c r="D125" s="82"/>
      <c r="E125" s="82"/>
      <c r="F125" s="82"/>
      <c r="G125" s="82"/>
      <c r="H125" s="82"/>
      <c r="I125" s="49"/>
    </row>
    <row r="126" spans="1:8" ht="18.75">
      <c r="A126" s="13"/>
      <c r="B126" s="14"/>
      <c r="C126" s="15"/>
      <c r="D126" s="127" t="s">
        <v>23</v>
      </c>
      <c r="E126" s="128"/>
      <c r="F126" s="128"/>
      <c r="G126" s="129"/>
      <c r="H126" s="144" t="s">
        <v>31</v>
      </c>
    </row>
    <row r="127" spans="1:14" ht="18.75">
      <c r="A127" s="132" t="s">
        <v>20</v>
      </c>
      <c r="B127" s="133"/>
      <c r="C127" s="134"/>
      <c r="D127" s="16">
        <v>1</v>
      </c>
      <c r="E127" s="16">
        <v>2</v>
      </c>
      <c r="F127" s="16">
        <v>3</v>
      </c>
      <c r="G127" s="16">
        <v>4</v>
      </c>
      <c r="H127" s="145"/>
      <c r="N127" s="50"/>
    </row>
    <row r="128" spans="1:8" ht="18.75">
      <c r="A128" s="132" t="s">
        <v>21</v>
      </c>
      <c r="B128" s="133"/>
      <c r="C128" s="134"/>
      <c r="D128" s="17" t="s">
        <v>25</v>
      </c>
      <c r="E128" s="17" t="s">
        <v>25</v>
      </c>
      <c r="F128" s="17" t="s">
        <v>25</v>
      </c>
      <c r="G128" s="17" t="s">
        <v>25</v>
      </c>
      <c r="H128" s="145"/>
    </row>
    <row r="129" spans="1:8" ht="18.75">
      <c r="A129" s="135" t="s">
        <v>22</v>
      </c>
      <c r="B129" s="136"/>
      <c r="C129" s="137"/>
      <c r="D129" s="17" t="s">
        <v>26</v>
      </c>
      <c r="E129" s="17" t="s">
        <v>26</v>
      </c>
      <c r="F129" s="17" t="s">
        <v>29</v>
      </c>
      <c r="G129" s="17" t="s">
        <v>30</v>
      </c>
      <c r="H129" s="145"/>
    </row>
    <row r="130" spans="1:8" ht="19.5" thickBot="1">
      <c r="A130" s="18"/>
      <c r="B130" s="19"/>
      <c r="C130" s="20"/>
      <c r="D130" s="21" t="s">
        <v>27</v>
      </c>
      <c r="E130" s="21" t="s">
        <v>28</v>
      </c>
      <c r="F130" s="21" t="s">
        <v>28</v>
      </c>
      <c r="G130" s="21" t="s">
        <v>28</v>
      </c>
      <c r="H130" s="146"/>
    </row>
    <row r="131" spans="1:8" ht="19.5" thickBot="1">
      <c r="A131" s="150" t="s">
        <v>80</v>
      </c>
      <c r="B131" s="150"/>
      <c r="C131" s="150"/>
      <c r="D131" s="150"/>
      <c r="E131" s="150"/>
      <c r="F131" s="150"/>
      <c r="G131" s="150"/>
      <c r="H131" s="150"/>
    </row>
    <row r="132" spans="1:11" ht="18.75">
      <c r="A132" s="24" t="s">
        <v>81</v>
      </c>
      <c r="B132" s="82"/>
      <c r="C132" s="37"/>
      <c r="D132" s="166"/>
      <c r="E132" s="166"/>
      <c r="F132" s="166"/>
      <c r="G132" s="166"/>
      <c r="H132" s="158"/>
      <c r="K132" s="54">
        <f>D132+E132+F132+G132</f>
        <v>0</v>
      </c>
    </row>
    <row r="133" spans="1:12" ht="18.75">
      <c r="A133" s="24" t="s">
        <v>82</v>
      </c>
      <c r="B133" s="82"/>
      <c r="C133" s="37"/>
      <c r="D133" s="167"/>
      <c r="E133" s="167"/>
      <c r="F133" s="167"/>
      <c r="G133" s="167"/>
      <c r="H133" s="159"/>
      <c r="K133" s="48"/>
      <c r="L133" s="52">
        <v>5</v>
      </c>
    </row>
    <row r="134" spans="1:12" ht="18.75">
      <c r="A134" s="24" t="s">
        <v>83</v>
      </c>
      <c r="B134" s="82"/>
      <c r="C134" s="37"/>
      <c r="D134" s="167"/>
      <c r="E134" s="167"/>
      <c r="F134" s="167"/>
      <c r="G134" s="167"/>
      <c r="H134" s="159"/>
      <c r="K134" s="48"/>
      <c r="L134" s="52">
        <v>10</v>
      </c>
    </row>
    <row r="135" spans="1:12" ht="19.5" thickBot="1">
      <c r="A135" s="18" t="s">
        <v>84</v>
      </c>
      <c r="B135" s="19"/>
      <c r="C135" s="40"/>
      <c r="D135" s="168"/>
      <c r="E135" s="168"/>
      <c r="F135" s="168"/>
      <c r="G135" s="168"/>
      <c r="H135" s="169"/>
      <c r="K135" s="48"/>
      <c r="L135" s="52">
        <v>15</v>
      </c>
    </row>
    <row r="136" spans="1:12" ht="19.5" thickBot="1">
      <c r="A136" s="149" t="s">
        <v>85</v>
      </c>
      <c r="B136" s="149"/>
      <c r="C136" s="149"/>
      <c r="D136" s="149"/>
      <c r="E136" s="149"/>
      <c r="F136" s="149"/>
      <c r="G136" s="149"/>
      <c r="H136" s="149"/>
      <c r="K136" s="48"/>
      <c r="L136" s="52">
        <v>20</v>
      </c>
    </row>
    <row r="137" spans="1:11" ht="18.75">
      <c r="A137" s="24" t="s">
        <v>86</v>
      </c>
      <c r="B137" s="82"/>
      <c r="C137" s="37"/>
      <c r="D137" s="166"/>
      <c r="E137" s="166"/>
      <c r="F137" s="166"/>
      <c r="G137" s="166"/>
      <c r="H137" s="158"/>
      <c r="K137" s="54">
        <f>D137+E137+F137+G137</f>
        <v>0</v>
      </c>
    </row>
    <row r="138" spans="1:12" ht="18.75">
      <c r="A138" s="24" t="s">
        <v>159</v>
      </c>
      <c r="B138" s="82"/>
      <c r="C138" s="37"/>
      <c r="D138" s="167"/>
      <c r="E138" s="167"/>
      <c r="F138" s="167"/>
      <c r="G138" s="167"/>
      <c r="H138" s="159"/>
      <c r="K138" s="48"/>
      <c r="L138" s="52">
        <v>2.5</v>
      </c>
    </row>
    <row r="139" spans="1:12" ht="18.75">
      <c r="A139" s="39" t="s">
        <v>164</v>
      </c>
      <c r="B139" s="85"/>
      <c r="C139" s="28"/>
      <c r="D139" s="170"/>
      <c r="E139" s="170"/>
      <c r="F139" s="170"/>
      <c r="G139" s="170"/>
      <c r="H139" s="160"/>
      <c r="K139" s="53"/>
      <c r="L139" s="52">
        <v>5</v>
      </c>
    </row>
    <row r="140" spans="1:12" ht="18.75">
      <c r="A140" s="24" t="s">
        <v>87</v>
      </c>
      <c r="B140" s="82"/>
      <c r="C140" s="37"/>
      <c r="D140" s="171"/>
      <c r="E140" s="171"/>
      <c r="F140" s="171"/>
      <c r="G140" s="171"/>
      <c r="H140" s="164"/>
      <c r="K140" s="54">
        <f>D140+E140+F140+G140</f>
        <v>0</v>
      </c>
      <c r="L140" s="52">
        <v>7.5</v>
      </c>
    </row>
    <row r="141" spans="1:12" ht="18.75">
      <c r="A141" s="24" t="s">
        <v>160</v>
      </c>
      <c r="B141" s="82"/>
      <c r="C141" s="37"/>
      <c r="D141" s="167"/>
      <c r="E141" s="167"/>
      <c r="F141" s="167"/>
      <c r="G141" s="167"/>
      <c r="H141" s="159"/>
      <c r="K141" s="48"/>
      <c r="L141" s="52">
        <v>10</v>
      </c>
    </row>
    <row r="142" spans="1:13" ht="18.75">
      <c r="A142" s="24" t="s">
        <v>162</v>
      </c>
      <c r="B142" s="82"/>
      <c r="C142" s="37"/>
      <c r="D142" s="167"/>
      <c r="E142" s="167"/>
      <c r="F142" s="167"/>
      <c r="G142" s="167"/>
      <c r="H142" s="159"/>
      <c r="K142" s="48"/>
      <c r="M142" s="50"/>
    </row>
    <row r="143" spans="1:11" ht="19.5" thickBot="1">
      <c r="A143" s="18" t="s">
        <v>161</v>
      </c>
      <c r="B143" s="19"/>
      <c r="C143" s="40"/>
      <c r="D143" s="168"/>
      <c r="E143" s="168"/>
      <c r="F143" s="168"/>
      <c r="G143" s="168"/>
      <c r="H143" s="169"/>
      <c r="K143" s="48"/>
    </row>
    <row r="144" spans="1:11" ht="19.5" thickBot="1">
      <c r="A144" s="147" t="s">
        <v>89</v>
      </c>
      <c r="B144" s="148"/>
      <c r="C144" s="148"/>
      <c r="D144" s="148"/>
      <c r="E144" s="148"/>
      <c r="F144" s="43">
        <f>K144+K110</f>
        <v>0</v>
      </c>
      <c r="G144" s="44" t="s">
        <v>88</v>
      </c>
      <c r="H144" s="45"/>
      <c r="K144" s="54">
        <f>SUM(K132:K143)</f>
        <v>0</v>
      </c>
    </row>
    <row r="145" ht="19.5" thickTop="1"/>
    <row r="148" spans="5:8" ht="18.75">
      <c r="E148" s="121" t="s">
        <v>176</v>
      </c>
      <c r="F148" s="121"/>
      <c r="G148" s="121"/>
      <c r="H148" s="121"/>
    </row>
    <row r="149" spans="5:7" ht="18.75">
      <c r="E149" s="120" t="str">
        <f>กรอกข้อมูล!F15</f>
        <v>(นางสาวนันท์นภัส ชะฎาจิตร)</v>
      </c>
      <c r="F149" s="120"/>
      <c r="G149" s="120"/>
    </row>
    <row r="150" spans="5:8" ht="18.75">
      <c r="E150" s="121" t="str">
        <f>กรอกข้อมูล!F16</f>
        <v>ตำแหน่ง ผู้อำนวยการโรงเรียนซับน้อยเหนือวิทยาคม</v>
      </c>
      <c r="F150" s="121"/>
      <c r="G150" s="121"/>
      <c r="H150" s="121"/>
    </row>
    <row r="151" spans="5:7" ht="18.75">
      <c r="E151" s="120" t="str">
        <f>กรอกข้อมูล!F21</f>
        <v>วันที่ 1 เดือน กันยายน พ.ศ. 2565</v>
      </c>
      <c r="F151" s="120"/>
      <c r="G151" s="120"/>
    </row>
  </sheetData>
  <sheetProtection password="CC3D" sheet="1"/>
  <mergeCells count="123">
    <mergeCell ref="D105:D106"/>
    <mergeCell ref="E105:E106"/>
    <mergeCell ref="F105:F106"/>
    <mergeCell ref="G105:G106"/>
    <mergeCell ref="D107:D110"/>
    <mergeCell ref="E107:E110"/>
    <mergeCell ref="F107:F110"/>
    <mergeCell ref="G107:G110"/>
    <mergeCell ref="D93:D97"/>
    <mergeCell ref="E93:E97"/>
    <mergeCell ref="F93:F97"/>
    <mergeCell ref="G93:G97"/>
    <mergeCell ref="H89:H97"/>
    <mergeCell ref="D99:D104"/>
    <mergeCell ref="E99:E104"/>
    <mergeCell ref="F99:F104"/>
    <mergeCell ref="G99:G104"/>
    <mergeCell ref="H99:H110"/>
    <mergeCell ref="E78:E81"/>
    <mergeCell ref="F78:F81"/>
    <mergeCell ref="G78:G81"/>
    <mergeCell ref="D89:D92"/>
    <mergeCell ref="E89:E92"/>
    <mergeCell ref="F89:F92"/>
    <mergeCell ref="G89:G92"/>
    <mergeCell ref="D69:D72"/>
    <mergeCell ref="E69:E72"/>
    <mergeCell ref="F69:F72"/>
    <mergeCell ref="G69:G72"/>
    <mergeCell ref="H74:H81"/>
    <mergeCell ref="D74:D77"/>
    <mergeCell ref="E74:E77"/>
    <mergeCell ref="F74:F77"/>
    <mergeCell ref="G74:G77"/>
    <mergeCell ref="D78:D81"/>
    <mergeCell ref="D59:D63"/>
    <mergeCell ref="E59:E63"/>
    <mergeCell ref="F59:F63"/>
    <mergeCell ref="G59:G63"/>
    <mergeCell ref="D64:D68"/>
    <mergeCell ref="E64:E68"/>
    <mergeCell ref="F64:F68"/>
    <mergeCell ref="G64:G68"/>
    <mergeCell ref="H25:H42"/>
    <mergeCell ref="D38:D42"/>
    <mergeCell ref="E38:E42"/>
    <mergeCell ref="F38:F42"/>
    <mergeCell ref="G38:G42"/>
    <mergeCell ref="D48:D54"/>
    <mergeCell ref="E48:E54"/>
    <mergeCell ref="F48:F54"/>
    <mergeCell ref="G48:G54"/>
    <mergeCell ref="H48:H72"/>
    <mergeCell ref="D137:D139"/>
    <mergeCell ref="E137:E139"/>
    <mergeCell ref="F137:F139"/>
    <mergeCell ref="G137:G139"/>
    <mergeCell ref="H137:H139"/>
    <mergeCell ref="D140:D143"/>
    <mergeCell ref="E140:E143"/>
    <mergeCell ref="F140:F143"/>
    <mergeCell ref="G140:G143"/>
    <mergeCell ref="H140:H143"/>
    <mergeCell ref="D132:D135"/>
    <mergeCell ref="E132:E135"/>
    <mergeCell ref="F132:F135"/>
    <mergeCell ref="G132:G135"/>
    <mergeCell ref="H132:H135"/>
    <mergeCell ref="D32:D37"/>
    <mergeCell ref="E32:E37"/>
    <mergeCell ref="F32:F37"/>
    <mergeCell ref="G32:G37"/>
    <mergeCell ref="A98:H98"/>
    <mergeCell ref="A64:C64"/>
    <mergeCell ref="A65:C65"/>
    <mergeCell ref="D25:D31"/>
    <mergeCell ref="E25:E31"/>
    <mergeCell ref="F25:F31"/>
    <mergeCell ref="G25:G31"/>
    <mergeCell ref="D55:D58"/>
    <mergeCell ref="E55:E58"/>
    <mergeCell ref="F55:F58"/>
    <mergeCell ref="G55:G58"/>
    <mergeCell ref="A129:C129"/>
    <mergeCell ref="H126:H130"/>
    <mergeCell ref="A144:E144"/>
    <mergeCell ref="A136:H136"/>
    <mergeCell ref="A131:H131"/>
    <mergeCell ref="H19:H23"/>
    <mergeCell ref="H43:H47"/>
    <mergeCell ref="H84:H88"/>
    <mergeCell ref="A86:C86"/>
    <mergeCell ref="A87:C87"/>
    <mergeCell ref="F12:H12"/>
    <mergeCell ref="D126:G126"/>
    <mergeCell ref="A127:C127"/>
    <mergeCell ref="A128:C128"/>
    <mergeCell ref="A44:C44"/>
    <mergeCell ref="A45:C45"/>
    <mergeCell ref="A46:C46"/>
    <mergeCell ref="A73:H73"/>
    <mergeCell ref="D84:G84"/>
    <mergeCell ref="A85:C85"/>
    <mergeCell ref="A7:D7"/>
    <mergeCell ref="C8:G8"/>
    <mergeCell ref="A8:B8"/>
    <mergeCell ref="A20:C20"/>
    <mergeCell ref="A21:C21"/>
    <mergeCell ref="A22:C22"/>
    <mergeCell ref="D19:G19"/>
    <mergeCell ref="B11:D11"/>
    <mergeCell ref="F11:G11"/>
    <mergeCell ref="B12:D12"/>
    <mergeCell ref="E149:G149"/>
    <mergeCell ref="E148:H148"/>
    <mergeCell ref="E150:H150"/>
    <mergeCell ref="E151:G151"/>
    <mergeCell ref="A4:H4"/>
    <mergeCell ref="A5:H5"/>
    <mergeCell ref="A6:H6"/>
    <mergeCell ref="A24:H24"/>
    <mergeCell ref="D43:G43"/>
    <mergeCell ref="C13:D13"/>
  </mergeCells>
  <dataValidations count="4">
    <dataValidation type="list" allowBlank="1" showInputMessage="1" showErrorMessage="1" sqref="D25:G42 D48:G72 D74:G81">
      <formula1>$M$24:$M$28</formula1>
    </dataValidation>
    <dataValidation type="list" allowBlank="1" showInputMessage="1" showErrorMessage="1" sqref="D89:G97 D99:G110">
      <formula1>$M$88:$M$92</formula1>
    </dataValidation>
    <dataValidation type="list" allowBlank="1" showInputMessage="1" showErrorMessage="1" sqref="D132:G135">
      <formula1>$L$132:$L$136</formula1>
    </dataValidation>
    <dataValidation type="list" allowBlank="1" showInputMessage="1" showErrorMessage="1" sqref="D137:G143">
      <formula1>$L$137:$L$141</formula1>
    </dataValidation>
  </dataValidations>
  <printOptions horizontalCentered="1"/>
  <pageMargins left="0.7086614173228347" right="0.31496062992125984" top="0.7480314960629921" bottom="0" header="0.31496062992125984" footer="0.118110236220472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51"/>
  <sheetViews>
    <sheetView zoomScalePageLayoutView="0" workbookViewId="0" topLeftCell="A91">
      <selection activeCell="M107" sqref="M107"/>
    </sheetView>
  </sheetViews>
  <sheetFormatPr defaultColWidth="9.140625" defaultRowHeight="15"/>
  <cols>
    <col min="1" max="1" width="17.8515625" style="4" customWidth="1"/>
    <col min="2" max="2" width="5.57421875" style="4" customWidth="1"/>
    <col min="3" max="3" width="9.57421875" style="5" customWidth="1"/>
    <col min="4" max="4" width="9.57421875" style="4" customWidth="1"/>
    <col min="5" max="5" width="9.8515625" style="4" customWidth="1"/>
    <col min="6" max="6" width="9.57421875" style="4" customWidth="1"/>
    <col min="7" max="7" width="9.421875" style="4" customWidth="1"/>
    <col min="8" max="8" width="9.00390625" style="4" customWidth="1"/>
    <col min="9" max="9" width="9.00390625" style="46" customWidth="1"/>
    <col min="10" max="18" width="9.00390625" style="47" customWidth="1"/>
    <col min="19" max="16384" width="9.00390625" style="46" customWidth="1"/>
  </cols>
  <sheetData>
    <row r="1" ht="21.75">
      <c r="H1" s="6" t="s">
        <v>90</v>
      </c>
    </row>
    <row r="2" ht="21.75"/>
    <row r="3" ht="21.75"/>
    <row r="4" spans="1:8" ht="21.75">
      <c r="A4" s="122" t="s">
        <v>12</v>
      </c>
      <c r="B4" s="122"/>
      <c r="C4" s="122"/>
      <c r="D4" s="122"/>
      <c r="E4" s="122"/>
      <c r="F4" s="122"/>
      <c r="G4" s="122"/>
      <c r="H4" s="122"/>
    </row>
    <row r="5" spans="1:8" ht="18.75">
      <c r="A5" s="122" t="s">
        <v>13</v>
      </c>
      <c r="B5" s="122"/>
      <c r="C5" s="122"/>
      <c r="D5" s="122"/>
      <c r="E5" s="122"/>
      <c r="F5" s="122"/>
      <c r="G5" s="122"/>
      <c r="H5" s="122"/>
    </row>
    <row r="6" spans="1:8" ht="18.75">
      <c r="A6" s="123" t="s">
        <v>14</v>
      </c>
      <c r="B6" s="123"/>
      <c r="C6" s="123"/>
      <c r="D6" s="123"/>
      <c r="E6" s="123"/>
      <c r="F6" s="123"/>
      <c r="G6" s="123"/>
      <c r="H6" s="123"/>
    </row>
    <row r="7" spans="1:8" ht="18.75">
      <c r="A7" s="130" t="s">
        <v>15</v>
      </c>
      <c r="B7" s="130"/>
      <c r="C7" s="130"/>
      <c r="D7" s="130"/>
      <c r="E7" s="7">
        <f>กรอกข้อมูล!F4</f>
        <v>2565</v>
      </c>
      <c r="F7" s="7"/>
      <c r="G7" s="7"/>
      <c r="H7" s="7"/>
    </row>
    <row r="8" spans="1:8" ht="18.75">
      <c r="A8" s="131" t="s">
        <v>16</v>
      </c>
      <c r="B8" s="131"/>
      <c r="C8" s="120" t="str">
        <f>กรอกข้อมูล!F5</f>
        <v>1  ตุลาคม  พ.ศ. 2564  ถึงวันที่  30  กันยายน  พ.ศ. 2565</v>
      </c>
      <c r="D8" s="120"/>
      <c r="E8" s="120"/>
      <c r="F8" s="120"/>
      <c r="G8" s="120"/>
      <c r="H8" s="5"/>
    </row>
    <row r="9" ht="0.75" customHeight="1"/>
    <row r="10" ht="18.75">
      <c r="A10" s="8" t="s">
        <v>17</v>
      </c>
    </row>
    <row r="11" spans="1:7" ht="18.75">
      <c r="A11" s="9" t="s">
        <v>0</v>
      </c>
      <c r="B11" s="138" t="str">
        <f>กรอกข้อมูล!F6</f>
        <v>นายศักดิ์ชัย</v>
      </c>
      <c r="C11" s="139"/>
      <c r="D11" s="140"/>
      <c r="E11" s="10" t="s">
        <v>1</v>
      </c>
      <c r="F11" s="141" t="str">
        <f>กรอกข้อมูล!I6</f>
        <v>กล้าหาญ</v>
      </c>
      <c r="G11" s="141"/>
    </row>
    <row r="12" spans="1:8" ht="18.75">
      <c r="A12" s="4" t="s">
        <v>7</v>
      </c>
      <c r="B12" s="142" t="str">
        <f>กรอกข้อมูล!F8</f>
        <v>โรงเรียนซับน้อยเหนือวิทยาคม</v>
      </c>
      <c r="C12" s="142"/>
      <c r="D12" s="142"/>
      <c r="E12" s="4" t="s">
        <v>8</v>
      </c>
      <c r="F12" s="143" t="str">
        <f>กรอกข้อมูล!F9</f>
        <v>สำนักงานเขตพื้นที่การศึกษามัธยมศึกษาสระบุรี</v>
      </c>
      <c r="G12" s="143"/>
      <c r="H12" s="143"/>
    </row>
    <row r="13" spans="1:14" ht="18.75">
      <c r="A13" s="4" t="s">
        <v>9</v>
      </c>
      <c r="B13" s="11">
        <f>กรอกข้อมูล!F10</f>
        <v>1</v>
      </c>
      <c r="C13" s="120"/>
      <c r="D13" s="120"/>
      <c r="E13" s="4" t="s">
        <v>10</v>
      </c>
      <c r="F13" s="12">
        <f>กรอกข้อมูล!F11</f>
        <v>21310</v>
      </c>
      <c r="G13" s="5" t="s">
        <v>18</v>
      </c>
      <c r="N13" s="50"/>
    </row>
    <row r="15" spans="1:14" ht="18.75">
      <c r="A15" s="4" t="s">
        <v>24</v>
      </c>
      <c r="N15" s="50"/>
    </row>
    <row r="16" ht="18.75">
      <c r="A16" s="8" t="s">
        <v>19</v>
      </c>
    </row>
    <row r="17" ht="18.75">
      <c r="A17" s="4" t="s">
        <v>32</v>
      </c>
    </row>
    <row r="18" ht="18.75">
      <c r="A18" s="4" t="s">
        <v>33</v>
      </c>
    </row>
    <row r="19" spans="1:8" ht="18.75">
      <c r="A19" s="13"/>
      <c r="B19" s="14"/>
      <c r="C19" s="15"/>
      <c r="D19" s="127" t="s">
        <v>23</v>
      </c>
      <c r="E19" s="128"/>
      <c r="F19" s="128"/>
      <c r="G19" s="129"/>
      <c r="H19" s="144" t="s">
        <v>31</v>
      </c>
    </row>
    <row r="20" spans="1:8" ht="18.75">
      <c r="A20" s="132" t="s">
        <v>20</v>
      </c>
      <c r="B20" s="133"/>
      <c r="C20" s="134"/>
      <c r="D20" s="16">
        <v>1</v>
      </c>
      <c r="E20" s="16">
        <v>2</v>
      </c>
      <c r="F20" s="16">
        <v>3</v>
      </c>
      <c r="G20" s="16">
        <v>4</v>
      </c>
      <c r="H20" s="145"/>
    </row>
    <row r="21" spans="1:8" ht="18.75">
      <c r="A21" s="132" t="s">
        <v>21</v>
      </c>
      <c r="B21" s="133"/>
      <c r="C21" s="134"/>
      <c r="D21" s="17" t="s">
        <v>25</v>
      </c>
      <c r="E21" s="17" t="s">
        <v>25</v>
      </c>
      <c r="F21" s="17" t="s">
        <v>25</v>
      </c>
      <c r="G21" s="17" t="s">
        <v>25</v>
      </c>
      <c r="H21" s="145"/>
    </row>
    <row r="22" spans="1:12" ht="18.75">
      <c r="A22" s="135" t="s">
        <v>22</v>
      </c>
      <c r="B22" s="136"/>
      <c r="C22" s="137"/>
      <c r="D22" s="17" t="s">
        <v>40</v>
      </c>
      <c r="E22" s="17" t="s">
        <v>26</v>
      </c>
      <c r="F22" s="17" t="s">
        <v>29</v>
      </c>
      <c r="G22" s="17" t="s">
        <v>30</v>
      </c>
      <c r="H22" s="145"/>
      <c r="L22" s="50"/>
    </row>
    <row r="23" spans="1:8" ht="19.5" thickBot="1">
      <c r="A23" s="18"/>
      <c r="B23" s="19"/>
      <c r="C23" s="20"/>
      <c r="D23" s="21" t="s">
        <v>27</v>
      </c>
      <c r="E23" s="21" t="s">
        <v>28</v>
      </c>
      <c r="F23" s="21" t="s">
        <v>28</v>
      </c>
      <c r="G23" s="21" t="s">
        <v>28</v>
      </c>
      <c r="H23" s="146"/>
    </row>
    <row r="24" spans="1:8" ht="19.5" thickBot="1">
      <c r="A24" s="124" t="s">
        <v>34</v>
      </c>
      <c r="B24" s="125"/>
      <c r="C24" s="125"/>
      <c r="D24" s="125"/>
      <c r="E24" s="125"/>
      <c r="F24" s="125"/>
      <c r="G24" s="125"/>
      <c r="H24" s="126"/>
    </row>
    <row r="25" spans="1:13" ht="18.75">
      <c r="A25" s="22" t="s">
        <v>35</v>
      </c>
      <c r="D25" s="161"/>
      <c r="E25" s="161"/>
      <c r="F25" s="161"/>
      <c r="G25" s="161"/>
      <c r="H25" s="158"/>
      <c r="K25" s="48">
        <f>D25+E25+F25+G25</f>
        <v>0</v>
      </c>
      <c r="L25" s="50"/>
      <c r="M25" s="47">
        <v>1</v>
      </c>
    </row>
    <row r="26" spans="1:13" ht="18.75">
      <c r="A26" s="23" t="s">
        <v>36</v>
      </c>
      <c r="D26" s="162"/>
      <c r="E26" s="162"/>
      <c r="F26" s="162"/>
      <c r="G26" s="162"/>
      <c r="H26" s="159"/>
      <c r="M26" s="47">
        <v>2</v>
      </c>
    </row>
    <row r="27" spans="1:13" ht="18.75">
      <c r="A27" s="24" t="s">
        <v>37</v>
      </c>
      <c r="D27" s="162"/>
      <c r="E27" s="162"/>
      <c r="F27" s="162"/>
      <c r="G27" s="162"/>
      <c r="H27" s="159"/>
      <c r="M27" s="47">
        <v>3</v>
      </c>
    </row>
    <row r="28" spans="1:13" ht="18.75">
      <c r="A28" s="24" t="s">
        <v>38</v>
      </c>
      <c r="D28" s="162"/>
      <c r="E28" s="162"/>
      <c r="F28" s="162"/>
      <c r="G28" s="162"/>
      <c r="H28" s="159"/>
      <c r="M28" s="47">
        <v>4</v>
      </c>
    </row>
    <row r="29" spans="1:8" ht="18.75">
      <c r="A29" s="24" t="s">
        <v>39</v>
      </c>
      <c r="D29" s="162"/>
      <c r="E29" s="162"/>
      <c r="F29" s="162"/>
      <c r="G29" s="162"/>
      <c r="H29" s="159"/>
    </row>
    <row r="30" spans="1:8" ht="18.75">
      <c r="A30" s="25" t="s">
        <v>135</v>
      </c>
      <c r="D30" s="162"/>
      <c r="E30" s="162"/>
      <c r="F30" s="162"/>
      <c r="G30" s="162"/>
      <c r="H30" s="159"/>
    </row>
    <row r="31" spans="1:8" ht="18.75">
      <c r="A31" s="26" t="s">
        <v>134</v>
      </c>
      <c r="B31" s="27"/>
      <c r="C31" s="28"/>
      <c r="D31" s="163"/>
      <c r="E31" s="163"/>
      <c r="F31" s="163"/>
      <c r="G31" s="163"/>
      <c r="H31" s="159"/>
    </row>
    <row r="32" spans="1:11" ht="18.75">
      <c r="A32" s="24" t="s">
        <v>41</v>
      </c>
      <c r="D32" s="165"/>
      <c r="E32" s="165"/>
      <c r="F32" s="165"/>
      <c r="G32" s="165"/>
      <c r="H32" s="159"/>
      <c r="K32" s="48">
        <f>D32+E32+F32+G32</f>
        <v>0</v>
      </c>
    </row>
    <row r="33" spans="1:8" ht="18.75">
      <c r="A33" s="29" t="s">
        <v>131</v>
      </c>
      <c r="D33" s="162"/>
      <c r="E33" s="162"/>
      <c r="F33" s="162"/>
      <c r="G33" s="162"/>
      <c r="H33" s="159"/>
    </row>
    <row r="34" spans="1:8" ht="18.75">
      <c r="A34" s="24" t="s">
        <v>132</v>
      </c>
      <c r="D34" s="162"/>
      <c r="E34" s="162"/>
      <c r="F34" s="162"/>
      <c r="G34" s="162"/>
      <c r="H34" s="159"/>
    </row>
    <row r="35" spans="1:8" ht="18.75">
      <c r="A35" s="24" t="s">
        <v>133</v>
      </c>
      <c r="D35" s="162"/>
      <c r="E35" s="162"/>
      <c r="F35" s="162"/>
      <c r="G35" s="162"/>
      <c r="H35" s="159"/>
    </row>
    <row r="36" spans="1:8" ht="18.75">
      <c r="A36" s="25" t="s">
        <v>135</v>
      </c>
      <c r="D36" s="162"/>
      <c r="E36" s="162"/>
      <c r="F36" s="162"/>
      <c r="G36" s="162"/>
      <c r="H36" s="159"/>
    </row>
    <row r="37" spans="1:8" ht="18.75">
      <c r="A37" s="26" t="s">
        <v>136</v>
      </c>
      <c r="B37" s="27"/>
      <c r="C37" s="28"/>
      <c r="D37" s="163"/>
      <c r="E37" s="163"/>
      <c r="F37" s="163"/>
      <c r="G37" s="163"/>
      <c r="H37" s="159"/>
    </row>
    <row r="38" spans="1:11" ht="18.75">
      <c r="A38" s="24" t="s">
        <v>42</v>
      </c>
      <c r="D38" s="165"/>
      <c r="E38" s="165"/>
      <c r="F38" s="165"/>
      <c r="G38" s="165"/>
      <c r="H38" s="159"/>
      <c r="K38" s="48">
        <f>D38+E38+F38+G38</f>
        <v>0</v>
      </c>
    </row>
    <row r="39" spans="1:8" ht="18.75">
      <c r="A39" s="24" t="s">
        <v>45</v>
      </c>
      <c r="D39" s="162"/>
      <c r="E39" s="162"/>
      <c r="F39" s="162"/>
      <c r="G39" s="162"/>
      <c r="H39" s="159"/>
    </row>
    <row r="40" spans="1:8" ht="18.75">
      <c r="A40" s="24" t="s">
        <v>130</v>
      </c>
      <c r="D40" s="162"/>
      <c r="E40" s="162"/>
      <c r="F40" s="162"/>
      <c r="G40" s="162"/>
      <c r="H40" s="159"/>
    </row>
    <row r="41" spans="1:9" ht="18.75">
      <c r="A41" s="30" t="s">
        <v>138</v>
      </c>
      <c r="D41" s="162"/>
      <c r="E41" s="162"/>
      <c r="F41" s="162"/>
      <c r="G41" s="162"/>
      <c r="H41" s="159"/>
      <c r="I41" s="51"/>
    </row>
    <row r="42" spans="1:9" ht="18.75">
      <c r="A42" s="31" t="s">
        <v>137</v>
      </c>
      <c r="B42" s="32"/>
      <c r="C42" s="33"/>
      <c r="D42" s="173"/>
      <c r="E42" s="173"/>
      <c r="F42" s="173"/>
      <c r="G42" s="173"/>
      <c r="H42" s="172"/>
      <c r="I42" s="51"/>
    </row>
    <row r="43" spans="1:8" ht="18.75">
      <c r="A43" s="13"/>
      <c r="B43" s="14"/>
      <c r="C43" s="15"/>
      <c r="D43" s="127" t="s">
        <v>23</v>
      </c>
      <c r="E43" s="128"/>
      <c r="F43" s="128"/>
      <c r="G43" s="129"/>
      <c r="H43" s="144" t="s">
        <v>31</v>
      </c>
    </row>
    <row r="44" spans="1:8" ht="18.75">
      <c r="A44" s="132" t="s">
        <v>20</v>
      </c>
      <c r="B44" s="133"/>
      <c r="C44" s="134"/>
      <c r="D44" s="16">
        <v>1</v>
      </c>
      <c r="E44" s="16">
        <v>2</v>
      </c>
      <c r="F44" s="16">
        <v>3</v>
      </c>
      <c r="G44" s="16">
        <v>4</v>
      </c>
      <c r="H44" s="145"/>
    </row>
    <row r="45" spans="1:8" ht="18.75">
      <c r="A45" s="132" t="s">
        <v>21</v>
      </c>
      <c r="B45" s="133"/>
      <c r="C45" s="134"/>
      <c r="D45" s="17" t="s">
        <v>25</v>
      </c>
      <c r="E45" s="17" t="s">
        <v>25</v>
      </c>
      <c r="F45" s="17" t="s">
        <v>25</v>
      </c>
      <c r="G45" s="17" t="s">
        <v>25</v>
      </c>
      <c r="H45" s="145"/>
    </row>
    <row r="46" spans="1:8" ht="18.75">
      <c r="A46" s="135" t="s">
        <v>22</v>
      </c>
      <c r="B46" s="136"/>
      <c r="C46" s="137"/>
      <c r="D46" s="17" t="s">
        <v>26</v>
      </c>
      <c r="E46" s="17" t="s">
        <v>26</v>
      </c>
      <c r="F46" s="17" t="s">
        <v>29</v>
      </c>
      <c r="G46" s="17" t="s">
        <v>30</v>
      </c>
      <c r="H46" s="145"/>
    </row>
    <row r="47" spans="1:8" ht="18.75">
      <c r="A47" s="34"/>
      <c r="B47" s="32"/>
      <c r="C47" s="35"/>
      <c r="D47" s="36" t="s">
        <v>27</v>
      </c>
      <c r="E47" s="36" t="s">
        <v>28</v>
      </c>
      <c r="F47" s="36" t="s">
        <v>28</v>
      </c>
      <c r="G47" s="36" t="s">
        <v>28</v>
      </c>
      <c r="H47" s="151"/>
    </row>
    <row r="48" spans="1:11" ht="18.75">
      <c r="A48" s="24" t="s">
        <v>43</v>
      </c>
      <c r="B48" s="10"/>
      <c r="C48" s="37"/>
      <c r="D48" s="175"/>
      <c r="E48" s="175"/>
      <c r="F48" s="175"/>
      <c r="G48" s="175"/>
      <c r="H48" s="174"/>
      <c r="K48" s="48">
        <f>D48+E48+F48+G48</f>
        <v>0</v>
      </c>
    </row>
    <row r="49" spans="1:8" ht="18.75">
      <c r="A49" s="24" t="s">
        <v>44</v>
      </c>
      <c r="B49" s="10"/>
      <c r="C49" s="37"/>
      <c r="D49" s="162"/>
      <c r="E49" s="162"/>
      <c r="F49" s="162"/>
      <c r="G49" s="162"/>
      <c r="H49" s="159"/>
    </row>
    <row r="50" spans="1:8" ht="18.75">
      <c r="A50" s="24" t="s">
        <v>46</v>
      </c>
      <c r="B50" s="10"/>
      <c r="C50" s="37"/>
      <c r="D50" s="162"/>
      <c r="E50" s="162"/>
      <c r="F50" s="162"/>
      <c r="G50" s="162"/>
      <c r="H50" s="159"/>
    </row>
    <row r="51" spans="1:8" ht="18.75">
      <c r="A51" s="24" t="s">
        <v>47</v>
      </c>
      <c r="B51" s="10"/>
      <c r="C51" s="37"/>
      <c r="D51" s="162"/>
      <c r="E51" s="162"/>
      <c r="F51" s="162"/>
      <c r="G51" s="162"/>
      <c r="H51" s="159"/>
    </row>
    <row r="52" spans="1:8" ht="18.75">
      <c r="A52" s="24" t="s">
        <v>139</v>
      </c>
      <c r="B52" s="10"/>
      <c r="C52" s="37"/>
      <c r="D52" s="162"/>
      <c r="E52" s="162"/>
      <c r="F52" s="162"/>
      <c r="G52" s="162"/>
      <c r="H52" s="159"/>
    </row>
    <row r="53" spans="1:8" ht="18.75">
      <c r="A53" s="38" t="s">
        <v>141</v>
      </c>
      <c r="B53" s="10"/>
      <c r="C53" s="37"/>
      <c r="D53" s="162"/>
      <c r="E53" s="162"/>
      <c r="F53" s="162"/>
      <c r="G53" s="162"/>
      <c r="H53" s="159"/>
    </row>
    <row r="54" spans="1:8" ht="18.75">
      <c r="A54" s="39" t="s">
        <v>140</v>
      </c>
      <c r="B54" s="27"/>
      <c r="C54" s="28"/>
      <c r="D54" s="163"/>
      <c r="E54" s="163"/>
      <c r="F54" s="163"/>
      <c r="G54" s="163"/>
      <c r="H54" s="159"/>
    </row>
    <row r="55" spans="1:11" ht="18.75">
      <c r="A55" s="24" t="s">
        <v>48</v>
      </c>
      <c r="B55" s="10"/>
      <c r="C55" s="37"/>
      <c r="D55" s="165"/>
      <c r="E55" s="165"/>
      <c r="F55" s="165"/>
      <c r="G55" s="165"/>
      <c r="H55" s="159"/>
      <c r="K55" s="48">
        <f>D55+E55+F55+G55</f>
        <v>0</v>
      </c>
    </row>
    <row r="56" spans="1:8" ht="18.75">
      <c r="A56" s="24" t="s">
        <v>49</v>
      </c>
      <c r="B56" s="10"/>
      <c r="C56" s="37"/>
      <c r="D56" s="162"/>
      <c r="E56" s="162"/>
      <c r="F56" s="162"/>
      <c r="G56" s="162"/>
      <c r="H56" s="159"/>
    </row>
    <row r="57" spans="1:8" ht="18.75">
      <c r="A57" s="24" t="s">
        <v>163</v>
      </c>
      <c r="B57" s="10"/>
      <c r="C57" s="37"/>
      <c r="D57" s="162"/>
      <c r="E57" s="162"/>
      <c r="F57" s="162"/>
      <c r="G57" s="162"/>
      <c r="H57" s="159"/>
    </row>
    <row r="58" spans="1:8" ht="18.75">
      <c r="A58" s="39" t="s">
        <v>50</v>
      </c>
      <c r="B58" s="27"/>
      <c r="C58" s="28"/>
      <c r="D58" s="163"/>
      <c r="E58" s="163"/>
      <c r="F58" s="163"/>
      <c r="G58" s="163"/>
      <c r="H58" s="159"/>
    </row>
    <row r="59" spans="1:11" ht="18.75">
      <c r="A59" s="24" t="s">
        <v>51</v>
      </c>
      <c r="B59" s="10"/>
      <c r="C59" s="37"/>
      <c r="D59" s="165"/>
      <c r="E59" s="165"/>
      <c r="F59" s="165"/>
      <c r="G59" s="165"/>
      <c r="H59" s="159"/>
      <c r="K59" s="48">
        <f>D59+E59+F59+G59</f>
        <v>0</v>
      </c>
    </row>
    <row r="60" spans="1:8" ht="18.75">
      <c r="A60" s="24" t="s">
        <v>52</v>
      </c>
      <c r="B60" s="10"/>
      <c r="C60" s="37"/>
      <c r="D60" s="162"/>
      <c r="E60" s="162"/>
      <c r="F60" s="162"/>
      <c r="G60" s="162"/>
      <c r="H60" s="159"/>
    </row>
    <row r="61" spans="1:8" ht="18.75">
      <c r="A61" s="24" t="s">
        <v>53</v>
      </c>
      <c r="B61" s="10"/>
      <c r="C61" s="37"/>
      <c r="D61" s="162"/>
      <c r="E61" s="162"/>
      <c r="F61" s="162"/>
      <c r="G61" s="162"/>
      <c r="H61" s="159"/>
    </row>
    <row r="62" spans="1:8" ht="18.75">
      <c r="A62" s="24" t="s">
        <v>143</v>
      </c>
      <c r="B62" s="10"/>
      <c r="C62" s="37"/>
      <c r="D62" s="162"/>
      <c r="E62" s="162"/>
      <c r="F62" s="162"/>
      <c r="G62" s="162"/>
      <c r="H62" s="159"/>
    </row>
    <row r="63" spans="1:8" ht="18.75">
      <c r="A63" s="39" t="s">
        <v>142</v>
      </c>
      <c r="B63" s="27"/>
      <c r="C63" s="28"/>
      <c r="D63" s="163"/>
      <c r="E63" s="163"/>
      <c r="F63" s="163"/>
      <c r="G63" s="163"/>
      <c r="H63" s="159"/>
    </row>
    <row r="64" spans="1:11" ht="18.75">
      <c r="A64" s="152" t="s">
        <v>54</v>
      </c>
      <c r="B64" s="153"/>
      <c r="C64" s="154"/>
      <c r="D64" s="165"/>
      <c r="E64" s="165"/>
      <c r="F64" s="165"/>
      <c r="G64" s="165"/>
      <c r="H64" s="159"/>
      <c r="K64" s="48">
        <f>D64+E64+F64+G64</f>
        <v>0</v>
      </c>
    </row>
    <row r="65" spans="1:8" ht="18.75">
      <c r="A65" s="155" t="s">
        <v>146</v>
      </c>
      <c r="B65" s="156"/>
      <c r="C65" s="157"/>
      <c r="D65" s="162"/>
      <c r="E65" s="162"/>
      <c r="F65" s="162"/>
      <c r="G65" s="162"/>
      <c r="H65" s="159"/>
    </row>
    <row r="66" spans="1:8" ht="18.75">
      <c r="A66" s="24" t="s">
        <v>147</v>
      </c>
      <c r="B66" s="10"/>
      <c r="C66" s="37"/>
      <c r="D66" s="162"/>
      <c r="E66" s="162"/>
      <c r="F66" s="162"/>
      <c r="G66" s="162"/>
      <c r="H66" s="159"/>
    </row>
    <row r="67" spans="1:8" ht="18.75">
      <c r="A67" s="24" t="s">
        <v>149</v>
      </c>
      <c r="B67" s="10"/>
      <c r="C67" s="37"/>
      <c r="D67" s="162"/>
      <c r="E67" s="162"/>
      <c r="F67" s="162"/>
      <c r="G67" s="162"/>
      <c r="H67" s="159"/>
    </row>
    <row r="68" spans="1:8" ht="18.75">
      <c r="A68" s="39" t="s">
        <v>148</v>
      </c>
      <c r="B68" s="27"/>
      <c r="C68" s="28"/>
      <c r="D68" s="163"/>
      <c r="E68" s="163"/>
      <c r="F68" s="163"/>
      <c r="G68" s="163"/>
      <c r="H68" s="159"/>
    </row>
    <row r="69" spans="1:11" ht="18.75">
      <c r="A69" s="24" t="s">
        <v>55</v>
      </c>
      <c r="B69" s="10"/>
      <c r="C69" s="37"/>
      <c r="D69" s="165"/>
      <c r="E69" s="165"/>
      <c r="F69" s="165"/>
      <c r="G69" s="165"/>
      <c r="H69" s="159"/>
      <c r="K69" s="48">
        <f>D69+E69+F69+G69</f>
        <v>0</v>
      </c>
    </row>
    <row r="70" spans="1:8" ht="18.75">
      <c r="A70" s="24" t="s">
        <v>56</v>
      </c>
      <c r="B70" s="10"/>
      <c r="C70" s="37"/>
      <c r="D70" s="162"/>
      <c r="E70" s="162"/>
      <c r="F70" s="162"/>
      <c r="G70" s="162"/>
      <c r="H70" s="159"/>
    </row>
    <row r="71" spans="1:8" ht="18.75">
      <c r="A71" s="24" t="s">
        <v>145</v>
      </c>
      <c r="B71" s="10"/>
      <c r="C71" s="37"/>
      <c r="D71" s="162"/>
      <c r="E71" s="162"/>
      <c r="F71" s="162"/>
      <c r="G71" s="162"/>
      <c r="H71" s="159"/>
    </row>
    <row r="72" spans="1:8" ht="19.5" thickBot="1">
      <c r="A72" s="18" t="s">
        <v>144</v>
      </c>
      <c r="B72" s="19"/>
      <c r="C72" s="40"/>
      <c r="D72" s="176"/>
      <c r="E72" s="176"/>
      <c r="F72" s="176"/>
      <c r="G72" s="176"/>
      <c r="H72" s="169"/>
    </row>
    <row r="73" spans="1:8" ht="19.5" thickBot="1">
      <c r="A73" s="124" t="s">
        <v>57</v>
      </c>
      <c r="B73" s="125"/>
      <c r="C73" s="125"/>
      <c r="D73" s="125"/>
      <c r="E73" s="125"/>
      <c r="F73" s="125"/>
      <c r="G73" s="125"/>
      <c r="H73" s="126"/>
    </row>
    <row r="74" spans="1:11" ht="18.75">
      <c r="A74" s="24" t="s">
        <v>58</v>
      </c>
      <c r="B74" s="10"/>
      <c r="C74" s="37"/>
      <c r="D74" s="161"/>
      <c r="E74" s="161"/>
      <c r="F74" s="161"/>
      <c r="G74" s="161"/>
      <c r="H74" s="158"/>
      <c r="K74" s="48">
        <f>D74+E74+F74+G74</f>
        <v>0</v>
      </c>
    </row>
    <row r="75" spans="1:8" ht="18.75">
      <c r="A75" s="24" t="s">
        <v>59</v>
      </c>
      <c r="B75" s="10"/>
      <c r="C75" s="37"/>
      <c r="D75" s="162"/>
      <c r="E75" s="162"/>
      <c r="F75" s="162"/>
      <c r="G75" s="162"/>
      <c r="H75" s="159"/>
    </row>
    <row r="76" spans="1:8" ht="18.75">
      <c r="A76" s="24" t="s">
        <v>60</v>
      </c>
      <c r="B76" s="10"/>
      <c r="C76" s="37"/>
      <c r="D76" s="162"/>
      <c r="E76" s="162"/>
      <c r="F76" s="162"/>
      <c r="G76" s="162"/>
      <c r="H76" s="159"/>
    </row>
    <row r="77" spans="1:8" ht="18.75">
      <c r="A77" s="39" t="s">
        <v>61</v>
      </c>
      <c r="B77" s="27"/>
      <c r="C77" s="28"/>
      <c r="D77" s="163"/>
      <c r="E77" s="163"/>
      <c r="F77" s="163"/>
      <c r="G77" s="163"/>
      <c r="H77" s="159"/>
    </row>
    <row r="78" spans="1:11" ht="18.75">
      <c r="A78" s="24" t="s">
        <v>62</v>
      </c>
      <c r="B78" s="10"/>
      <c r="C78" s="37"/>
      <c r="D78" s="165"/>
      <c r="E78" s="165"/>
      <c r="F78" s="165"/>
      <c r="G78" s="165"/>
      <c r="H78" s="159"/>
      <c r="K78" s="48">
        <f>D78+E78+F78+G78</f>
        <v>0</v>
      </c>
    </row>
    <row r="79" spans="1:8" ht="18.75">
      <c r="A79" s="24" t="s">
        <v>63</v>
      </c>
      <c r="B79" s="10"/>
      <c r="C79" s="37"/>
      <c r="D79" s="162"/>
      <c r="E79" s="162"/>
      <c r="F79" s="162"/>
      <c r="G79" s="162"/>
      <c r="H79" s="159"/>
    </row>
    <row r="80" spans="1:8" ht="18.75">
      <c r="A80" s="24" t="s">
        <v>64</v>
      </c>
      <c r="B80" s="10"/>
      <c r="C80" s="37"/>
      <c r="D80" s="162"/>
      <c r="E80" s="162"/>
      <c r="F80" s="162"/>
      <c r="G80" s="162"/>
      <c r="H80" s="159"/>
    </row>
    <row r="81" spans="1:8" ht="19.5" thickBot="1">
      <c r="A81" s="18" t="s">
        <v>65</v>
      </c>
      <c r="B81" s="19"/>
      <c r="C81" s="40"/>
      <c r="D81" s="176"/>
      <c r="E81" s="176"/>
      <c r="F81" s="176"/>
      <c r="G81" s="176"/>
      <c r="H81" s="169"/>
    </row>
    <row r="84" spans="1:8" ht="18.75">
      <c r="A84" s="13"/>
      <c r="B84" s="14"/>
      <c r="C84" s="15"/>
      <c r="D84" s="127" t="s">
        <v>23</v>
      </c>
      <c r="E84" s="128"/>
      <c r="F84" s="128"/>
      <c r="G84" s="129"/>
      <c r="H84" s="144" t="s">
        <v>31</v>
      </c>
    </row>
    <row r="85" spans="1:8" ht="18.75">
      <c r="A85" s="132" t="s">
        <v>20</v>
      </c>
      <c r="B85" s="133"/>
      <c r="C85" s="134"/>
      <c r="D85" s="16">
        <v>1</v>
      </c>
      <c r="E85" s="16">
        <v>2</v>
      </c>
      <c r="F85" s="16">
        <v>3</v>
      </c>
      <c r="G85" s="16">
        <v>4</v>
      </c>
      <c r="H85" s="145"/>
    </row>
    <row r="86" spans="1:8" ht="18.75">
      <c r="A86" s="132" t="s">
        <v>21</v>
      </c>
      <c r="B86" s="133"/>
      <c r="C86" s="134"/>
      <c r="D86" s="17" t="s">
        <v>25</v>
      </c>
      <c r="E86" s="17" t="s">
        <v>25</v>
      </c>
      <c r="F86" s="17" t="s">
        <v>25</v>
      </c>
      <c r="G86" s="17" t="s">
        <v>25</v>
      </c>
      <c r="H86" s="145"/>
    </row>
    <row r="87" spans="1:8" ht="18.75">
      <c r="A87" s="135" t="s">
        <v>22</v>
      </c>
      <c r="B87" s="136"/>
      <c r="C87" s="137"/>
      <c r="D87" s="17" t="s">
        <v>26</v>
      </c>
      <c r="E87" s="17" t="s">
        <v>26</v>
      </c>
      <c r="F87" s="17" t="s">
        <v>29</v>
      </c>
      <c r="G87" s="17" t="s">
        <v>30</v>
      </c>
      <c r="H87" s="145"/>
    </row>
    <row r="88" spans="1:8" ht="18.75">
      <c r="A88" s="34"/>
      <c r="B88" s="32"/>
      <c r="C88" s="35"/>
      <c r="D88" s="36" t="s">
        <v>27</v>
      </c>
      <c r="E88" s="36" t="s">
        <v>28</v>
      </c>
      <c r="F88" s="36" t="s">
        <v>28</v>
      </c>
      <c r="G88" s="36" t="s">
        <v>28</v>
      </c>
      <c r="H88" s="151"/>
    </row>
    <row r="89" spans="1:14" ht="18.75">
      <c r="A89" s="24" t="s">
        <v>150</v>
      </c>
      <c r="B89" s="10"/>
      <c r="C89" s="37"/>
      <c r="D89" s="175"/>
      <c r="E89" s="175"/>
      <c r="F89" s="175"/>
      <c r="G89" s="175"/>
      <c r="H89" s="174"/>
      <c r="K89" s="48">
        <f>D89+E89+F89+G89</f>
        <v>0</v>
      </c>
      <c r="M89" s="50">
        <v>1</v>
      </c>
      <c r="N89" s="50"/>
    </row>
    <row r="90" spans="1:13" ht="18.75">
      <c r="A90" s="24" t="s">
        <v>66</v>
      </c>
      <c r="B90" s="10"/>
      <c r="C90" s="37"/>
      <c r="D90" s="162"/>
      <c r="E90" s="162"/>
      <c r="F90" s="162"/>
      <c r="G90" s="162"/>
      <c r="H90" s="159"/>
      <c r="M90" s="47">
        <v>2</v>
      </c>
    </row>
    <row r="91" spans="1:13" ht="18.75">
      <c r="A91" s="24" t="s">
        <v>152</v>
      </c>
      <c r="B91" s="10"/>
      <c r="C91" s="37"/>
      <c r="D91" s="162"/>
      <c r="E91" s="162"/>
      <c r="F91" s="162"/>
      <c r="G91" s="162"/>
      <c r="H91" s="159"/>
      <c r="M91" s="47">
        <v>3</v>
      </c>
    </row>
    <row r="92" spans="1:13" ht="18.75">
      <c r="A92" s="39" t="s">
        <v>151</v>
      </c>
      <c r="B92" s="27"/>
      <c r="C92" s="28"/>
      <c r="D92" s="163"/>
      <c r="E92" s="163"/>
      <c r="F92" s="163"/>
      <c r="G92" s="163"/>
      <c r="H92" s="159"/>
      <c r="M92" s="47">
        <v>4</v>
      </c>
    </row>
    <row r="93" spans="1:11" ht="18.75">
      <c r="A93" s="24" t="s">
        <v>154</v>
      </c>
      <c r="B93" s="10"/>
      <c r="C93" s="37"/>
      <c r="D93" s="165"/>
      <c r="E93" s="165"/>
      <c r="F93" s="165"/>
      <c r="G93" s="165"/>
      <c r="H93" s="159"/>
      <c r="K93" s="48">
        <f>D93+E93+F93+G93</f>
        <v>0</v>
      </c>
    </row>
    <row r="94" spans="1:8" ht="18.75">
      <c r="A94" s="24" t="s">
        <v>153</v>
      </c>
      <c r="B94" s="10"/>
      <c r="C94" s="37"/>
      <c r="D94" s="162"/>
      <c r="E94" s="162"/>
      <c r="F94" s="162"/>
      <c r="G94" s="162"/>
      <c r="H94" s="159"/>
    </row>
    <row r="95" spans="1:8" ht="18.75">
      <c r="A95" s="24" t="s">
        <v>67</v>
      </c>
      <c r="B95" s="10"/>
      <c r="C95" s="37"/>
      <c r="D95" s="162"/>
      <c r="E95" s="162"/>
      <c r="F95" s="162"/>
      <c r="G95" s="162"/>
      <c r="H95" s="159"/>
    </row>
    <row r="96" spans="1:8" ht="18.75">
      <c r="A96" s="24" t="s">
        <v>156</v>
      </c>
      <c r="B96" s="10"/>
      <c r="C96" s="37"/>
      <c r="D96" s="162"/>
      <c r="E96" s="162"/>
      <c r="F96" s="162"/>
      <c r="G96" s="162"/>
      <c r="H96" s="159"/>
    </row>
    <row r="97" spans="1:8" ht="19.5" thickBot="1">
      <c r="A97" s="18" t="s">
        <v>155</v>
      </c>
      <c r="B97" s="19"/>
      <c r="C97" s="40"/>
      <c r="D97" s="176"/>
      <c r="E97" s="176"/>
      <c r="F97" s="176"/>
      <c r="G97" s="176"/>
      <c r="H97" s="169"/>
    </row>
    <row r="98" spans="1:8" ht="19.5" thickBot="1">
      <c r="A98" s="149" t="s">
        <v>68</v>
      </c>
      <c r="B98" s="149"/>
      <c r="C98" s="149"/>
      <c r="D98" s="149"/>
      <c r="E98" s="149"/>
      <c r="F98" s="149"/>
      <c r="G98" s="149"/>
      <c r="H98" s="149"/>
    </row>
    <row r="99" spans="1:11" ht="18.75">
      <c r="A99" s="24" t="s">
        <v>69</v>
      </c>
      <c r="B99" s="10"/>
      <c r="C99" s="37"/>
      <c r="D99" s="161"/>
      <c r="E99" s="161"/>
      <c r="F99" s="161"/>
      <c r="G99" s="161"/>
      <c r="H99" s="158"/>
      <c r="K99" s="48">
        <f>D99+E99+F99+G99</f>
        <v>0</v>
      </c>
    </row>
    <row r="100" spans="1:8" ht="18.75">
      <c r="A100" s="24" t="s">
        <v>70</v>
      </c>
      <c r="B100" s="10"/>
      <c r="C100" s="37"/>
      <c r="D100" s="162"/>
      <c r="E100" s="162"/>
      <c r="F100" s="162"/>
      <c r="G100" s="162"/>
      <c r="H100" s="159"/>
    </row>
    <row r="101" spans="1:8" ht="18.75">
      <c r="A101" s="24" t="s">
        <v>71</v>
      </c>
      <c r="B101" s="10"/>
      <c r="C101" s="37"/>
      <c r="D101" s="162"/>
      <c r="E101" s="162"/>
      <c r="F101" s="162"/>
      <c r="G101" s="162"/>
      <c r="H101" s="159"/>
    </row>
    <row r="102" spans="1:8" ht="18.75">
      <c r="A102" s="24" t="s">
        <v>72</v>
      </c>
      <c r="B102" s="10"/>
      <c r="C102" s="37"/>
      <c r="D102" s="162"/>
      <c r="E102" s="162"/>
      <c r="F102" s="162"/>
      <c r="G102" s="162"/>
      <c r="H102" s="159"/>
    </row>
    <row r="103" spans="1:8" ht="18.75">
      <c r="A103" s="24" t="s">
        <v>158</v>
      </c>
      <c r="B103" s="10"/>
      <c r="C103" s="41"/>
      <c r="D103" s="162"/>
      <c r="E103" s="162"/>
      <c r="F103" s="162"/>
      <c r="G103" s="162"/>
      <c r="H103" s="159"/>
    </row>
    <row r="104" spans="1:8" ht="18.75">
      <c r="A104" s="39" t="s">
        <v>157</v>
      </c>
      <c r="B104" s="27"/>
      <c r="C104" s="28"/>
      <c r="D104" s="163"/>
      <c r="E104" s="163"/>
      <c r="F104" s="163"/>
      <c r="G104" s="163"/>
      <c r="H104" s="159"/>
    </row>
    <row r="105" spans="1:11" ht="18.75">
      <c r="A105" s="24" t="s">
        <v>73</v>
      </c>
      <c r="B105" s="10"/>
      <c r="C105" s="37"/>
      <c r="D105" s="165"/>
      <c r="E105" s="165"/>
      <c r="F105" s="165"/>
      <c r="G105" s="165"/>
      <c r="H105" s="159"/>
      <c r="K105" s="48">
        <f>D105+E105+F105+G105</f>
        <v>0</v>
      </c>
    </row>
    <row r="106" spans="1:8" ht="18.75">
      <c r="A106" s="39" t="s">
        <v>74</v>
      </c>
      <c r="B106" s="27"/>
      <c r="C106" s="28"/>
      <c r="D106" s="163"/>
      <c r="E106" s="163"/>
      <c r="F106" s="163"/>
      <c r="G106" s="163"/>
      <c r="H106" s="159"/>
    </row>
    <row r="107" spans="1:11" ht="18.75">
      <c r="A107" s="24" t="s">
        <v>75</v>
      </c>
      <c r="B107" s="10"/>
      <c r="C107" s="37"/>
      <c r="D107" s="165"/>
      <c r="E107" s="165"/>
      <c r="F107" s="165"/>
      <c r="G107" s="165"/>
      <c r="H107" s="159"/>
      <c r="K107" s="48">
        <f>D107+E107+F107+G107</f>
        <v>0</v>
      </c>
    </row>
    <row r="108" spans="1:8" ht="18.75">
      <c r="A108" s="24" t="s">
        <v>76</v>
      </c>
      <c r="B108" s="10"/>
      <c r="C108" s="37"/>
      <c r="D108" s="162"/>
      <c r="E108" s="162"/>
      <c r="F108" s="162"/>
      <c r="G108" s="162"/>
      <c r="H108" s="159"/>
    </row>
    <row r="109" spans="1:8" ht="18.75">
      <c r="A109" s="24" t="s">
        <v>77</v>
      </c>
      <c r="B109" s="10"/>
      <c r="C109" s="37"/>
      <c r="D109" s="162"/>
      <c r="E109" s="162"/>
      <c r="F109" s="162"/>
      <c r="G109" s="162"/>
      <c r="H109" s="159"/>
    </row>
    <row r="110" spans="1:11" ht="19.5" thickBot="1">
      <c r="A110" s="18" t="s">
        <v>78</v>
      </c>
      <c r="B110" s="19"/>
      <c r="C110" s="40"/>
      <c r="D110" s="176"/>
      <c r="E110" s="176"/>
      <c r="F110" s="176"/>
      <c r="G110" s="176"/>
      <c r="H110" s="169"/>
      <c r="K110" s="48">
        <f>SUM(K25:K109)</f>
        <v>0</v>
      </c>
    </row>
    <row r="125" spans="1:9" ht="18.75">
      <c r="A125" s="42" t="s">
        <v>79</v>
      </c>
      <c r="B125" s="10"/>
      <c r="C125" s="37"/>
      <c r="D125" s="10"/>
      <c r="E125" s="10"/>
      <c r="F125" s="10"/>
      <c r="G125" s="10"/>
      <c r="H125" s="10"/>
      <c r="I125" s="49"/>
    </row>
    <row r="126" spans="1:8" ht="18.75">
      <c r="A126" s="13"/>
      <c r="B126" s="14"/>
      <c r="C126" s="15"/>
      <c r="D126" s="127" t="s">
        <v>23</v>
      </c>
      <c r="E126" s="128"/>
      <c r="F126" s="128"/>
      <c r="G126" s="129"/>
      <c r="H126" s="144" t="s">
        <v>31</v>
      </c>
    </row>
    <row r="127" spans="1:14" ht="18.75">
      <c r="A127" s="132" t="s">
        <v>20</v>
      </c>
      <c r="B127" s="133"/>
      <c r="C127" s="134"/>
      <c r="D127" s="16">
        <v>1</v>
      </c>
      <c r="E127" s="16">
        <v>2</v>
      </c>
      <c r="F127" s="16">
        <v>3</v>
      </c>
      <c r="G127" s="16">
        <v>4</v>
      </c>
      <c r="H127" s="145"/>
      <c r="N127" s="50"/>
    </row>
    <row r="128" spans="1:8" ht="18.75">
      <c r="A128" s="132" t="s">
        <v>21</v>
      </c>
      <c r="B128" s="133"/>
      <c r="C128" s="134"/>
      <c r="D128" s="17" t="s">
        <v>25</v>
      </c>
      <c r="E128" s="17" t="s">
        <v>25</v>
      </c>
      <c r="F128" s="17" t="s">
        <v>25</v>
      </c>
      <c r="G128" s="17" t="s">
        <v>25</v>
      </c>
      <c r="H128" s="145"/>
    </row>
    <row r="129" spans="1:8" ht="18.75">
      <c r="A129" s="135" t="s">
        <v>22</v>
      </c>
      <c r="B129" s="136"/>
      <c r="C129" s="137"/>
      <c r="D129" s="17" t="s">
        <v>26</v>
      </c>
      <c r="E129" s="17" t="s">
        <v>26</v>
      </c>
      <c r="F129" s="17" t="s">
        <v>29</v>
      </c>
      <c r="G129" s="17" t="s">
        <v>30</v>
      </c>
      <c r="H129" s="145"/>
    </row>
    <row r="130" spans="1:8" ht="19.5" thickBot="1">
      <c r="A130" s="18"/>
      <c r="B130" s="19"/>
      <c r="C130" s="20"/>
      <c r="D130" s="21" t="s">
        <v>27</v>
      </c>
      <c r="E130" s="21" t="s">
        <v>28</v>
      </c>
      <c r="F130" s="21" t="s">
        <v>28</v>
      </c>
      <c r="G130" s="21" t="s">
        <v>28</v>
      </c>
      <c r="H130" s="146"/>
    </row>
    <row r="131" spans="1:8" ht="19.5" thickBot="1">
      <c r="A131" s="150" t="s">
        <v>80</v>
      </c>
      <c r="B131" s="150"/>
      <c r="C131" s="150"/>
      <c r="D131" s="150"/>
      <c r="E131" s="150"/>
      <c r="F131" s="150"/>
      <c r="G131" s="150"/>
      <c r="H131" s="150"/>
    </row>
    <row r="132" spans="1:13" ht="18.75">
      <c r="A132" s="24" t="s">
        <v>81</v>
      </c>
      <c r="B132" s="10"/>
      <c r="C132" s="37"/>
      <c r="D132" s="166"/>
      <c r="E132" s="166"/>
      <c r="F132" s="166"/>
      <c r="G132" s="166"/>
      <c r="H132" s="158"/>
      <c r="K132" s="48">
        <f>D132+E132+F132+G132</f>
        <v>0</v>
      </c>
      <c r="M132" s="52">
        <v>5</v>
      </c>
    </row>
    <row r="133" spans="1:13" ht="18.75">
      <c r="A133" s="24" t="s">
        <v>82</v>
      </c>
      <c r="B133" s="10"/>
      <c r="C133" s="37"/>
      <c r="D133" s="167"/>
      <c r="E133" s="167"/>
      <c r="F133" s="167"/>
      <c r="G133" s="167"/>
      <c r="H133" s="159"/>
      <c r="M133" s="52">
        <v>10</v>
      </c>
    </row>
    <row r="134" spans="1:13" ht="18.75">
      <c r="A134" s="24" t="s">
        <v>83</v>
      </c>
      <c r="B134" s="10"/>
      <c r="C134" s="37"/>
      <c r="D134" s="167"/>
      <c r="E134" s="167"/>
      <c r="F134" s="167"/>
      <c r="G134" s="167"/>
      <c r="H134" s="159"/>
      <c r="M134" s="52">
        <v>15</v>
      </c>
    </row>
    <row r="135" spans="1:13" ht="19.5" thickBot="1">
      <c r="A135" s="18" t="s">
        <v>84</v>
      </c>
      <c r="B135" s="19"/>
      <c r="C135" s="40"/>
      <c r="D135" s="168"/>
      <c r="E135" s="168"/>
      <c r="F135" s="168"/>
      <c r="G135" s="168"/>
      <c r="H135" s="169"/>
      <c r="M135" s="52">
        <v>20</v>
      </c>
    </row>
    <row r="136" spans="1:8" ht="19.5" thickBot="1">
      <c r="A136" s="149" t="s">
        <v>85</v>
      </c>
      <c r="B136" s="149"/>
      <c r="C136" s="149"/>
      <c r="D136" s="149"/>
      <c r="E136" s="149"/>
      <c r="F136" s="149"/>
      <c r="G136" s="149"/>
      <c r="H136" s="149"/>
    </row>
    <row r="137" spans="1:11" ht="18.75">
      <c r="A137" s="24" t="s">
        <v>86</v>
      </c>
      <c r="B137" s="10"/>
      <c r="C137" s="37"/>
      <c r="D137" s="166"/>
      <c r="E137" s="166"/>
      <c r="F137" s="166"/>
      <c r="G137" s="166"/>
      <c r="H137" s="158"/>
      <c r="K137" s="48">
        <f>D137+E137+F137+G137</f>
        <v>0</v>
      </c>
    </row>
    <row r="138" spans="1:13" ht="18.75">
      <c r="A138" s="24" t="s">
        <v>159</v>
      </c>
      <c r="B138" s="10"/>
      <c r="C138" s="37"/>
      <c r="D138" s="167"/>
      <c r="E138" s="167"/>
      <c r="F138" s="167"/>
      <c r="G138" s="167"/>
      <c r="H138" s="159"/>
      <c r="M138" s="52">
        <v>2.5</v>
      </c>
    </row>
    <row r="139" spans="1:13" ht="18.75">
      <c r="A139" s="39" t="s">
        <v>164</v>
      </c>
      <c r="B139" s="27"/>
      <c r="C139" s="28"/>
      <c r="D139" s="170"/>
      <c r="E139" s="170"/>
      <c r="F139" s="170"/>
      <c r="G139" s="170"/>
      <c r="H139" s="159"/>
      <c r="K139" s="50"/>
      <c r="M139" s="52">
        <v>5</v>
      </c>
    </row>
    <row r="140" spans="1:13" ht="18.75">
      <c r="A140" s="24" t="s">
        <v>87</v>
      </c>
      <c r="B140" s="10"/>
      <c r="C140" s="37"/>
      <c r="D140" s="171"/>
      <c r="E140" s="171"/>
      <c r="F140" s="171"/>
      <c r="G140" s="171"/>
      <c r="H140" s="159"/>
      <c r="K140" s="48">
        <f>D140+E140+F140+G140</f>
        <v>0</v>
      </c>
      <c r="M140" s="52">
        <v>7.5</v>
      </c>
    </row>
    <row r="141" spans="1:13" ht="18.75">
      <c r="A141" s="24" t="s">
        <v>160</v>
      </c>
      <c r="B141" s="10"/>
      <c r="C141" s="37"/>
      <c r="D141" s="167"/>
      <c r="E141" s="167"/>
      <c r="F141" s="167"/>
      <c r="G141" s="167"/>
      <c r="H141" s="159"/>
      <c r="M141" s="52">
        <v>10</v>
      </c>
    </row>
    <row r="142" spans="1:13" ht="18.75">
      <c r="A142" s="24" t="s">
        <v>162</v>
      </c>
      <c r="B142" s="10"/>
      <c r="C142" s="37"/>
      <c r="D142" s="167"/>
      <c r="E142" s="167"/>
      <c r="F142" s="167"/>
      <c r="G142" s="167"/>
      <c r="H142" s="159"/>
      <c r="M142" s="50"/>
    </row>
    <row r="143" spans="1:8" ht="19.5" thickBot="1">
      <c r="A143" s="18" t="s">
        <v>161</v>
      </c>
      <c r="B143" s="19"/>
      <c r="C143" s="40"/>
      <c r="D143" s="168"/>
      <c r="E143" s="168"/>
      <c r="F143" s="168"/>
      <c r="G143" s="168"/>
      <c r="H143" s="169"/>
    </row>
    <row r="144" spans="1:11" ht="19.5" thickBot="1">
      <c r="A144" s="147" t="s">
        <v>89</v>
      </c>
      <c r="B144" s="148"/>
      <c r="C144" s="148"/>
      <c r="D144" s="148"/>
      <c r="E144" s="148"/>
      <c r="F144" s="43">
        <f>SUM(K110+K144)</f>
        <v>0</v>
      </c>
      <c r="G144" s="44" t="s">
        <v>88</v>
      </c>
      <c r="H144" s="45"/>
      <c r="K144" s="54">
        <f>SUM(K132:K143)</f>
        <v>0</v>
      </c>
    </row>
    <row r="145" ht="19.5" thickTop="1"/>
    <row r="148" ht="18.75">
      <c r="E148" s="4" t="s">
        <v>165</v>
      </c>
    </row>
    <row r="149" spans="5:7" ht="18.75">
      <c r="E149" s="120" t="str">
        <f>กรอกข้อมูล!F17</f>
        <v>(นายศักดิ์ชัย  กล้าหาญ)</v>
      </c>
      <c r="F149" s="120"/>
      <c r="G149" s="120"/>
    </row>
    <row r="150" spans="5:7" ht="18.75">
      <c r="E150" s="120" t="str">
        <f>กรอกข้อมูล!F18</f>
        <v>ครูชำนาญการพิเศษ</v>
      </c>
      <c r="F150" s="120"/>
      <c r="G150" s="120"/>
    </row>
    <row r="151" spans="5:7" ht="18.75">
      <c r="E151" s="120" t="str">
        <f>กรอกข้อมูล!F21</f>
        <v>วันที่ 1 เดือน กันยายน พ.ศ. 2565</v>
      </c>
      <c r="F151" s="120"/>
      <c r="G151" s="120"/>
    </row>
  </sheetData>
  <sheetProtection password="CC3D" sheet="1"/>
  <mergeCells count="121">
    <mergeCell ref="A64:C64"/>
    <mergeCell ref="A65:C65"/>
    <mergeCell ref="A131:H131"/>
    <mergeCell ref="A136:H136"/>
    <mergeCell ref="A144:E144"/>
    <mergeCell ref="A7:D7"/>
    <mergeCell ref="C8:G8"/>
    <mergeCell ref="A98:H98"/>
    <mergeCell ref="D126:G126"/>
    <mergeCell ref="H126:H130"/>
    <mergeCell ref="A127:C127"/>
    <mergeCell ref="A128:C128"/>
    <mergeCell ref="A129:C129"/>
    <mergeCell ref="A73:H73"/>
    <mergeCell ref="D84:G84"/>
    <mergeCell ref="H84:H88"/>
    <mergeCell ref="A85:C85"/>
    <mergeCell ref="A86:C86"/>
    <mergeCell ref="A87:C87"/>
    <mergeCell ref="H74:H81"/>
    <mergeCell ref="A24:H24"/>
    <mergeCell ref="D43:G43"/>
    <mergeCell ref="H43:H47"/>
    <mergeCell ref="A44:C44"/>
    <mergeCell ref="A45:C45"/>
    <mergeCell ref="A46:C46"/>
    <mergeCell ref="H25:H42"/>
    <mergeCell ref="G32:G37"/>
    <mergeCell ref="D38:D42"/>
    <mergeCell ref="E38:E42"/>
    <mergeCell ref="B12:D12"/>
    <mergeCell ref="F12:H12"/>
    <mergeCell ref="C13:D13"/>
    <mergeCell ref="D19:G19"/>
    <mergeCell ref="H19:H23"/>
    <mergeCell ref="A20:C20"/>
    <mergeCell ref="A21:C21"/>
    <mergeCell ref="A22:C22"/>
    <mergeCell ref="A4:H4"/>
    <mergeCell ref="A5:H5"/>
    <mergeCell ref="A6:H6"/>
    <mergeCell ref="A8:B8"/>
    <mergeCell ref="B11:D11"/>
    <mergeCell ref="F11:G11"/>
    <mergeCell ref="E149:G149"/>
    <mergeCell ref="E150:G150"/>
    <mergeCell ref="E151:G151"/>
    <mergeCell ref="D25:D31"/>
    <mergeCell ref="E25:E31"/>
    <mergeCell ref="F25:F31"/>
    <mergeCell ref="G25:G31"/>
    <mergeCell ref="D32:D37"/>
    <mergeCell ref="E32:E37"/>
    <mergeCell ref="F32:F37"/>
    <mergeCell ref="F38:F42"/>
    <mergeCell ref="G38:G42"/>
    <mergeCell ref="D48:D54"/>
    <mergeCell ref="E48:E54"/>
    <mergeCell ref="F48:F54"/>
    <mergeCell ref="G48:G54"/>
    <mergeCell ref="H48:H72"/>
    <mergeCell ref="D55:D58"/>
    <mergeCell ref="E55:E58"/>
    <mergeCell ref="F55:F58"/>
    <mergeCell ref="G55:G58"/>
    <mergeCell ref="D59:D63"/>
    <mergeCell ref="E59:E63"/>
    <mergeCell ref="F59:F63"/>
    <mergeCell ref="G59:G63"/>
    <mergeCell ref="D64:D68"/>
    <mergeCell ref="E64:E68"/>
    <mergeCell ref="F64:F68"/>
    <mergeCell ref="G64:G68"/>
    <mergeCell ref="D69:D72"/>
    <mergeCell ref="E69:E72"/>
    <mergeCell ref="F69:F72"/>
    <mergeCell ref="G69:G72"/>
    <mergeCell ref="D74:D77"/>
    <mergeCell ref="E74:E77"/>
    <mergeCell ref="F74:F77"/>
    <mergeCell ref="G74:G77"/>
    <mergeCell ref="D78:D81"/>
    <mergeCell ref="E78:E81"/>
    <mergeCell ref="F78:F81"/>
    <mergeCell ref="G78:G81"/>
    <mergeCell ref="D89:D92"/>
    <mergeCell ref="D93:D97"/>
    <mergeCell ref="E89:E92"/>
    <mergeCell ref="F89:F92"/>
    <mergeCell ref="G89:G92"/>
    <mergeCell ref="H89:H97"/>
    <mergeCell ref="E93:E97"/>
    <mergeCell ref="F93:F97"/>
    <mergeCell ref="G93:G97"/>
    <mergeCell ref="D99:D104"/>
    <mergeCell ref="E99:E104"/>
    <mergeCell ref="F99:F104"/>
    <mergeCell ref="G99:G104"/>
    <mergeCell ref="H99:H110"/>
    <mergeCell ref="D105:D106"/>
    <mergeCell ref="E105:E106"/>
    <mergeCell ref="F105:F106"/>
    <mergeCell ref="G105:G106"/>
    <mergeCell ref="D107:D110"/>
    <mergeCell ref="E107:E110"/>
    <mergeCell ref="F107:F110"/>
    <mergeCell ref="G107:G110"/>
    <mergeCell ref="D132:D135"/>
    <mergeCell ref="E132:E135"/>
    <mergeCell ref="F132:F135"/>
    <mergeCell ref="G132:G135"/>
    <mergeCell ref="H132:H135"/>
    <mergeCell ref="H137:H143"/>
    <mergeCell ref="D137:D139"/>
    <mergeCell ref="E137:E139"/>
    <mergeCell ref="F137:F139"/>
    <mergeCell ref="G137:G139"/>
    <mergeCell ref="D140:D143"/>
    <mergeCell ref="E140:E143"/>
    <mergeCell ref="F140:F143"/>
    <mergeCell ref="G140:G143"/>
  </mergeCells>
  <dataValidations count="4">
    <dataValidation type="list" allowBlank="1" showInputMessage="1" showErrorMessage="1" sqref="D25:G42 D48:G72 D74:G81">
      <formula1>$M$24:$M$28</formula1>
    </dataValidation>
    <dataValidation type="list" allowBlank="1" showInputMessage="1" showErrorMessage="1" sqref="D89:G97 D99:G110">
      <formula1>$M$88:$M$92</formula1>
    </dataValidation>
    <dataValidation type="list" allowBlank="1" showInputMessage="1" showErrorMessage="1" sqref="D132:G135">
      <formula1>$M$131:$M$135</formula1>
    </dataValidation>
    <dataValidation type="list" allowBlank="1" showInputMessage="1" showErrorMessage="1" sqref="D137:G143">
      <formula1>$M$137:$M$141</formula1>
    </dataValidation>
  </dataValidations>
  <printOptions horizontalCentered="1"/>
  <pageMargins left="0.7086614173228347" right="0.31496062992125984" top="0.7480314960629921" bottom="0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N151"/>
  <sheetViews>
    <sheetView zoomScalePageLayoutView="0" workbookViewId="0" topLeftCell="A103">
      <selection activeCell="G107" sqref="G107:G110"/>
    </sheetView>
  </sheetViews>
  <sheetFormatPr defaultColWidth="9.140625" defaultRowHeight="15"/>
  <cols>
    <col min="1" max="1" width="17.8515625" style="4" customWidth="1"/>
    <col min="2" max="2" width="5.57421875" style="4" customWidth="1"/>
    <col min="3" max="3" width="9.57421875" style="5" customWidth="1"/>
    <col min="4" max="4" width="9.57421875" style="4" customWidth="1"/>
    <col min="5" max="5" width="9.8515625" style="4" customWidth="1"/>
    <col min="6" max="6" width="9.57421875" style="4" customWidth="1"/>
    <col min="7" max="7" width="9.421875" style="4" customWidth="1"/>
    <col min="8" max="8" width="9.00390625" style="4" customWidth="1"/>
    <col min="9" max="9" width="9.00390625" style="46" customWidth="1"/>
    <col min="10" max="10" width="9.00390625" style="47" customWidth="1"/>
    <col min="11" max="11" width="9.00390625" style="48" customWidth="1"/>
    <col min="12" max="18" width="9.00390625" style="47" customWidth="1"/>
    <col min="19" max="16384" width="9.00390625" style="46" customWidth="1"/>
  </cols>
  <sheetData>
    <row r="1" ht="21.75">
      <c r="H1" s="6" t="s">
        <v>90</v>
      </c>
    </row>
    <row r="2" ht="21.75"/>
    <row r="3" ht="21.75"/>
    <row r="4" spans="1:8" ht="21.75">
      <c r="A4" s="122" t="s">
        <v>12</v>
      </c>
      <c r="B4" s="122"/>
      <c r="C4" s="122"/>
      <c r="D4" s="122"/>
      <c r="E4" s="122"/>
      <c r="F4" s="122"/>
      <c r="G4" s="122"/>
      <c r="H4" s="122"/>
    </row>
    <row r="5" spans="1:8" ht="18.75">
      <c r="A5" s="122" t="s">
        <v>13</v>
      </c>
      <c r="B5" s="122"/>
      <c r="C5" s="122"/>
      <c r="D5" s="122"/>
      <c r="E5" s="122"/>
      <c r="F5" s="122"/>
      <c r="G5" s="122"/>
      <c r="H5" s="122"/>
    </row>
    <row r="6" spans="1:8" ht="18.75">
      <c r="A6" s="123" t="s">
        <v>14</v>
      </c>
      <c r="B6" s="123"/>
      <c r="C6" s="123"/>
      <c r="D6" s="123"/>
      <c r="E6" s="123"/>
      <c r="F6" s="123"/>
      <c r="G6" s="123"/>
      <c r="H6" s="123"/>
    </row>
    <row r="7" spans="1:8" ht="18.75">
      <c r="A7" s="130" t="s">
        <v>15</v>
      </c>
      <c r="B7" s="130"/>
      <c r="C7" s="130"/>
      <c r="D7" s="130"/>
      <c r="E7" s="7">
        <f>กรอกข้อมูล!F4</f>
        <v>2565</v>
      </c>
      <c r="F7" s="7"/>
      <c r="G7" s="7"/>
      <c r="H7" s="7"/>
    </row>
    <row r="8" spans="1:8" ht="18.75">
      <c r="A8" s="131" t="s">
        <v>16</v>
      </c>
      <c r="B8" s="131"/>
      <c r="C8" s="120" t="str">
        <f>กรอกข้อมูล!F5</f>
        <v>1  ตุลาคม  พ.ศ. 2564  ถึงวันที่  30  กันยายน  พ.ศ. 2565</v>
      </c>
      <c r="D8" s="120"/>
      <c r="E8" s="120"/>
      <c r="F8" s="120"/>
      <c r="G8" s="120"/>
      <c r="H8" s="5"/>
    </row>
    <row r="9" ht="0.75" customHeight="1"/>
    <row r="10" ht="18.75">
      <c r="A10" s="8" t="s">
        <v>17</v>
      </c>
    </row>
    <row r="11" spans="1:7" ht="18.75">
      <c r="A11" s="9" t="s">
        <v>0</v>
      </c>
      <c r="B11" s="138" t="str">
        <f>กรอกข้อมูล!F6</f>
        <v>นายศักดิ์ชัย</v>
      </c>
      <c r="C11" s="139"/>
      <c r="D11" s="140"/>
      <c r="E11" s="10" t="s">
        <v>1</v>
      </c>
      <c r="F11" s="141" t="str">
        <f>กรอกข้อมูล!I6</f>
        <v>กล้าหาญ</v>
      </c>
      <c r="G11" s="141"/>
    </row>
    <row r="12" spans="1:8" ht="18.75">
      <c r="A12" s="4" t="s">
        <v>7</v>
      </c>
      <c r="B12" s="142" t="str">
        <f>กรอกข้อมูล!F8</f>
        <v>โรงเรียนซับน้อยเหนือวิทยาคม</v>
      </c>
      <c r="C12" s="142"/>
      <c r="D12" s="142"/>
      <c r="E12" s="4" t="s">
        <v>8</v>
      </c>
      <c r="F12" s="143" t="str">
        <f>กรอกข้อมูล!F9</f>
        <v>สำนักงานเขตพื้นที่การศึกษามัธยมศึกษาสระบุรี</v>
      </c>
      <c r="G12" s="143"/>
      <c r="H12" s="143"/>
    </row>
    <row r="13" spans="1:14" ht="18.75">
      <c r="A13" s="4" t="s">
        <v>9</v>
      </c>
      <c r="B13" s="11">
        <f>กรอกข้อมูล!F10</f>
        <v>1</v>
      </c>
      <c r="C13" s="120"/>
      <c r="D13" s="120"/>
      <c r="E13" s="4" t="s">
        <v>10</v>
      </c>
      <c r="F13" s="12">
        <f>กรอกข้อมูล!F11</f>
        <v>21310</v>
      </c>
      <c r="G13" s="5" t="s">
        <v>18</v>
      </c>
      <c r="N13" s="50"/>
    </row>
    <row r="15" spans="1:14" ht="18.75">
      <c r="A15" s="4" t="s">
        <v>24</v>
      </c>
      <c r="N15" s="50"/>
    </row>
    <row r="16" ht="18.75">
      <c r="A16" s="8" t="s">
        <v>19</v>
      </c>
    </row>
    <row r="17" ht="18.75">
      <c r="A17" s="4" t="s">
        <v>32</v>
      </c>
    </row>
    <row r="18" ht="18.75">
      <c r="A18" s="4" t="s">
        <v>33</v>
      </c>
    </row>
    <row r="19" spans="1:8" ht="18.75">
      <c r="A19" s="13"/>
      <c r="B19" s="14"/>
      <c r="C19" s="15"/>
      <c r="D19" s="127" t="s">
        <v>23</v>
      </c>
      <c r="E19" s="128"/>
      <c r="F19" s="128"/>
      <c r="G19" s="129"/>
      <c r="H19" s="144" t="s">
        <v>31</v>
      </c>
    </row>
    <row r="20" spans="1:8" ht="18.75">
      <c r="A20" s="132" t="s">
        <v>20</v>
      </c>
      <c r="B20" s="133"/>
      <c r="C20" s="134"/>
      <c r="D20" s="16">
        <v>1</v>
      </c>
      <c r="E20" s="16">
        <v>2</v>
      </c>
      <c r="F20" s="16">
        <v>3</v>
      </c>
      <c r="G20" s="16">
        <v>4</v>
      </c>
      <c r="H20" s="145"/>
    </row>
    <row r="21" spans="1:8" ht="18.75">
      <c r="A21" s="132" t="s">
        <v>21</v>
      </c>
      <c r="B21" s="133"/>
      <c r="C21" s="134"/>
      <c r="D21" s="17" t="s">
        <v>25</v>
      </c>
      <c r="E21" s="17" t="s">
        <v>25</v>
      </c>
      <c r="F21" s="17" t="s">
        <v>25</v>
      </c>
      <c r="G21" s="17" t="s">
        <v>25</v>
      </c>
      <c r="H21" s="145"/>
    </row>
    <row r="22" spans="1:12" ht="18.75">
      <c r="A22" s="135" t="s">
        <v>22</v>
      </c>
      <c r="B22" s="136"/>
      <c r="C22" s="137"/>
      <c r="D22" s="17" t="s">
        <v>40</v>
      </c>
      <c r="E22" s="17" t="s">
        <v>26</v>
      </c>
      <c r="F22" s="17" t="s">
        <v>29</v>
      </c>
      <c r="G22" s="17" t="s">
        <v>30</v>
      </c>
      <c r="H22" s="145"/>
      <c r="L22" s="50"/>
    </row>
    <row r="23" spans="1:8" ht="19.5" thickBot="1">
      <c r="A23" s="18"/>
      <c r="B23" s="19"/>
      <c r="C23" s="20"/>
      <c r="D23" s="21" t="s">
        <v>27</v>
      </c>
      <c r="E23" s="21" t="s">
        <v>28</v>
      </c>
      <c r="F23" s="21" t="s">
        <v>28</v>
      </c>
      <c r="G23" s="21" t="s">
        <v>28</v>
      </c>
      <c r="H23" s="146"/>
    </row>
    <row r="24" spans="1:8" ht="19.5" thickBot="1">
      <c r="A24" s="124" t="s">
        <v>34</v>
      </c>
      <c r="B24" s="125"/>
      <c r="C24" s="125"/>
      <c r="D24" s="125"/>
      <c r="E24" s="125"/>
      <c r="F24" s="125"/>
      <c r="G24" s="125"/>
      <c r="H24" s="126"/>
    </row>
    <row r="25" spans="1:14" ht="18.75">
      <c r="A25" s="22" t="s">
        <v>35</v>
      </c>
      <c r="D25" s="161"/>
      <c r="E25" s="161"/>
      <c r="F25" s="161"/>
      <c r="G25" s="161"/>
      <c r="H25" s="158"/>
      <c r="K25" s="48">
        <f>D25+E25+F25+G25</f>
        <v>0</v>
      </c>
      <c r="L25" s="50"/>
      <c r="N25" s="47">
        <v>1</v>
      </c>
    </row>
    <row r="26" spans="1:14" ht="18.75">
      <c r="A26" s="23" t="s">
        <v>36</v>
      </c>
      <c r="D26" s="162"/>
      <c r="E26" s="162"/>
      <c r="F26" s="162"/>
      <c r="G26" s="162"/>
      <c r="H26" s="159"/>
      <c r="N26" s="47">
        <v>2</v>
      </c>
    </row>
    <row r="27" spans="1:14" ht="18.75">
      <c r="A27" s="24" t="s">
        <v>37</v>
      </c>
      <c r="D27" s="162"/>
      <c r="E27" s="162"/>
      <c r="F27" s="162"/>
      <c r="G27" s="162"/>
      <c r="H27" s="159"/>
      <c r="N27" s="47">
        <v>3</v>
      </c>
    </row>
    <row r="28" spans="1:14" ht="18.75">
      <c r="A28" s="24" t="s">
        <v>38</v>
      </c>
      <c r="D28" s="162"/>
      <c r="E28" s="162"/>
      <c r="F28" s="162"/>
      <c r="G28" s="162"/>
      <c r="H28" s="159"/>
      <c r="N28" s="47">
        <v>4</v>
      </c>
    </row>
    <row r="29" spans="1:8" ht="18.75">
      <c r="A29" s="24" t="s">
        <v>39</v>
      </c>
      <c r="D29" s="162"/>
      <c r="E29" s="162"/>
      <c r="F29" s="162"/>
      <c r="G29" s="162"/>
      <c r="H29" s="159"/>
    </row>
    <row r="30" spans="1:8" ht="18.75">
      <c r="A30" s="25" t="s">
        <v>135</v>
      </c>
      <c r="D30" s="162"/>
      <c r="E30" s="162"/>
      <c r="F30" s="162"/>
      <c r="G30" s="162"/>
      <c r="H30" s="159"/>
    </row>
    <row r="31" spans="1:8" ht="18.75">
      <c r="A31" s="26" t="s">
        <v>134</v>
      </c>
      <c r="B31" s="27"/>
      <c r="C31" s="28"/>
      <c r="D31" s="163"/>
      <c r="E31" s="163"/>
      <c r="F31" s="163"/>
      <c r="G31" s="163"/>
      <c r="H31" s="159"/>
    </row>
    <row r="32" spans="1:11" ht="18.75">
      <c r="A32" s="24" t="s">
        <v>41</v>
      </c>
      <c r="D32" s="165"/>
      <c r="E32" s="165"/>
      <c r="F32" s="165"/>
      <c r="G32" s="165"/>
      <c r="H32" s="159"/>
      <c r="K32" s="48">
        <f>D32+E32+F32+G32</f>
        <v>0</v>
      </c>
    </row>
    <row r="33" spans="1:8" ht="18.75">
      <c r="A33" s="29" t="s">
        <v>131</v>
      </c>
      <c r="D33" s="162"/>
      <c r="E33" s="162"/>
      <c r="F33" s="162"/>
      <c r="G33" s="162"/>
      <c r="H33" s="159"/>
    </row>
    <row r="34" spans="1:8" ht="18.75">
      <c r="A34" s="24" t="s">
        <v>132</v>
      </c>
      <c r="D34" s="162"/>
      <c r="E34" s="162"/>
      <c r="F34" s="162"/>
      <c r="G34" s="162"/>
      <c r="H34" s="159"/>
    </row>
    <row r="35" spans="1:8" ht="18.75">
      <c r="A35" s="24" t="s">
        <v>133</v>
      </c>
      <c r="D35" s="162"/>
      <c r="E35" s="162"/>
      <c r="F35" s="162"/>
      <c r="G35" s="162"/>
      <c r="H35" s="159"/>
    </row>
    <row r="36" spans="1:8" ht="18.75">
      <c r="A36" s="25" t="s">
        <v>135</v>
      </c>
      <c r="D36" s="162"/>
      <c r="E36" s="162"/>
      <c r="F36" s="162"/>
      <c r="G36" s="162"/>
      <c r="H36" s="159"/>
    </row>
    <row r="37" spans="1:8" ht="18.75">
      <c r="A37" s="26" t="s">
        <v>136</v>
      </c>
      <c r="B37" s="27"/>
      <c r="C37" s="28"/>
      <c r="D37" s="163"/>
      <c r="E37" s="163"/>
      <c r="F37" s="163"/>
      <c r="G37" s="163"/>
      <c r="H37" s="159"/>
    </row>
    <row r="38" spans="1:11" ht="18.75">
      <c r="A38" s="24" t="s">
        <v>42</v>
      </c>
      <c r="D38" s="165"/>
      <c r="E38" s="165"/>
      <c r="F38" s="165"/>
      <c r="G38" s="165"/>
      <c r="H38" s="159"/>
      <c r="K38" s="48">
        <f>D38+E38+F38+G38</f>
        <v>0</v>
      </c>
    </row>
    <row r="39" spans="1:8" ht="18.75">
      <c r="A39" s="24" t="s">
        <v>45</v>
      </c>
      <c r="D39" s="162"/>
      <c r="E39" s="162"/>
      <c r="F39" s="162"/>
      <c r="G39" s="162"/>
      <c r="H39" s="159"/>
    </row>
    <row r="40" spans="1:8" ht="18.75">
      <c r="A40" s="24" t="s">
        <v>130</v>
      </c>
      <c r="D40" s="162"/>
      <c r="E40" s="162"/>
      <c r="F40" s="162"/>
      <c r="G40" s="162"/>
      <c r="H40" s="159"/>
    </row>
    <row r="41" spans="1:9" ht="18.75">
      <c r="A41" s="30" t="s">
        <v>138</v>
      </c>
      <c r="D41" s="162"/>
      <c r="E41" s="162"/>
      <c r="F41" s="162"/>
      <c r="G41" s="162"/>
      <c r="H41" s="159"/>
      <c r="I41" s="51"/>
    </row>
    <row r="42" spans="1:9" ht="18.75">
      <c r="A42" s="31" t="s">
        <v>137</v>
      </c>
      <c r="B42" s="32"/>
      <c r="C42" s="33"/>
      <c r="D42" s="173"/>
      <c r="E42" s="173"/>
      <c r="F42" s="173"/>
      <c r="G42" s="173"/>
      <c r="H42" s="172"/>
      <c r="I42" s="51"/>
    </row>
    <row r="43" spans="1:8" ht="18.75">
      <c r="A43" s="13"/>
      <c r="B43" s="14"/>
      <c r="C43" s="15"/>
      <c r="D43" s="127" t="s">
        <v>23</v>
      </c>
      <c r="E43" s="128"/>
      <c r="F43" s="128"/>
      <c r="G43" s="129"/>
      <c r="H43" s="144" t="s">
        <v>31</v>
      </c>
    </row>
    <row r="44" spans="1:8" ht="18.75">
      <c r="A44" s="132" t="s">
        <v>20</v>
      </c>
      <c r="B44" s="133"/>
      <c r="C44" s="134"/>
      <c r="D44" s="16">
        <v>1</v>
      </c>
      <c r="E44" s="16">
        <v>2</v>
      </c>
      <c r="F44" s="16">
        <v>3</v>
      </c>
      <c r="G44" s="16">
        <v>4</v>
      </c>
      <c r="H44" s="145"/>
    </row>
    <row r="45" spans="1:8" ht="18.75">
      <c r="A45" s="132" t="s">
        <v>21</v>
      </c>
      <c r="B45" s="133"/>
      <c r="C45" s="134"/>
      <c r="D45" s="17" t="s">
        <v>25</v>
      </c>
      <c r="E45" s="17" t="s">
        <v>25</v>
      </c>
      <c r="F45" s="17" t="s">
        <v>25</v>
      </c>
      <c r="G45" s="17" t="s">
        <v>25</v>
      </c>
      <c r="H45" s="145"/>
    </row>
    <row r="46" spans="1:8" ht="18.75">
      <c r="A46" s="135" t="s">
        <v>22</v>
      </c>
      <c r="B46" s="136"/>
      <c r="C46" s="137"/>
      <c r="D46" s="17" t="s">
        <v>26</v>
      </c>
      <c r="E46" s="17" t="s">
        <v>26</v>
      </c>
      <c r="F46" s="17" t="s">
        <v>29</v>
      </c>
      <c r="G46" s="17" t="s">
        <v>30</v>
      </c>
      <c r="H46" s="145"/>
    </row>
    <row r="47" spans="1:8" ht="18.75">
      <c r="A47" s="34"/>
      <c r="B47" s="32"/>
      <c r="C47" s="35"/>
      <c r="D47" s="36" t="s">
        <v>27</v>
      </c>
      <c r="E47" s="36" t="s">
        <v>28</v>
      </c>
      <c r="F47" s="36" t="s">
        <v>28</v>
      </c>
      <c r="G47" s="36" t="s">
        <v>28</v>
      </c>
      <c r="H47" s="151"/>
    </row>
    <row r="48" spans="1:11" ht="18.75">
      <c r="A48" s="24" t="s">
        <v>43</v>
      </c>
      <c r="B48" s="10"/>
      <c r="C48" s="37"/>
      <c r="D48" s="175"/>
      <c r="E48" s="175"/>
      <c r="F48" s="175"/>
      <c r="G48" s="175"/>
      <c r="H48" s="174"/>
      <c r="K48" s="48">
        <f>D48+E48+F48+G48</f>
        <v>0</v>
      </c>
    </row>
    <row r="49" spans="1:8" ht="18.75">
      <c r="A49" s="24" t="s">
        <v>44</v>
      </c>
      <c r="B49" s="10"/>
      <c r="C49" s="37"/>
      <c r="D49" s="162"/>
      <c r="E49" s="162"/>
      <c r="F49" s="162"/>
      <c r="G49" s="162"/>
      <c r="H49" s="159"/>
    </row>
    <row r="50" spans="1:8" ht="18.75">
      <c r="A50" s="24" t="s">
        <v>46</v>
      </c>
      <c r="B50" s="10"/>
      <c r="C50" s="37"/>
      <c r="D50" s="162"/>
      <c r="E50" s="162"/>
      <c r="F50" s="162"/>
      <c r="G50" s="162"/>
      <c r="H50" s="159"/>
    </row>
    <row r="51" spans="1:8" ht="18.75">
      <c r="A51" s="24" t="s">
        <v>47</v>
      </c>
      <c r="B51" s="10"/>
      <c r="C51" s="37"/>
      <c r="D51" s="162"/>
      <c r="E51" s="162"/>
      <c r="F51" s="162"/>
      <c r="G51" s="162"/>
      <c r="H51" s="159"/>
    </row>
    <row r="52" spans="1:8" ht="18.75">
      <c r="A52" s="24" t="s">
        <v>139</v>
      </c>
      <c r="B52" s="10"/>
      <c r="C52" s="37"/>
      <c r="D52" s="162"/>
      <c r="E52" s="162"/>
      <c r="F52" s="162"/>
      <c r="G52" s="162"/>
      <c r="H52" s="159"/>
    </row>
    <row r="53" spans="1:8" ht="18.75">
      <c r="A53" s="38" t="s">
        <v>141</v>
      </c>
      <c r="B53" s="10"/>
      <c r="C53" s="37"/>
      <c r="D53" s="162"/>
      <c r="E53" s="162"/>
      <c r="F53" s="162"/>
      <c r="G53" s="162"/>
      <c r="H53" s="159"/>
    </row>
    <row r="54" spans="1:8" ht="18.75">
      <c r="A54" s="39" t="s">
        <v>140</v>
      </c>
      <c r="B54" s="27"/>
      <c r="C54" s="28"/>
      <c r="D54" s="163"/>
      <c r="E54" s="163"/>
      <c r="F54" s="163"/>
      <c r="G54" s="163"/>
      <c r="H54" s="159"/>
    </row>
    <row r="55" spans="1:11" ht="18.75">
      <c r="A55" s="24" t="s">
        <v>48</v>
      </c>
      <c r="B55" s="10"/>
      <c r="C55" s="37"/>
      <c r="D55" s="165"/>
      <c r="E55" s="165"/>
      <c r="F55" s="165"/>
      <c r="G55" s="165"/>
      <c r="H55" s="159"/>
      <c r="K55" s="48">
        <f>D55+E55+F55+G55</f>
        <v>0</v>
      </c>
    </row>
    <row r="56" spans="1:8" ht="18.75">
      <c r="A56" s="24" t="s">
        <v>49</v>
      </c>
      <c r="B56" s="10"/>
      <c r="C56" s="37"/>
      <c r="D56" s="162"/>
      <c r="E56" s="162"/>
      <c r="F56" s="162"/>
      <c r="G56" s="162"/>
      <c r="H56" s="159"/>
    </row>
    <row r="57" spans="1:8" ht="18.75">
      <c r="A57" s="24" t="s">
        <v>163</v>
      </c>
      <c r="B57" s="10"/>
      <c r="C57" s="37"/>
      <c r="D57" s="162"/>
      <c r="E57" s="162"/>
      <c r="F57" s="162"/>
      <c r="G57" s="162"/>
      <c r="H57" s="159"/>
    </row>
    <row r="58" spans="1:8" ht="18.75">
      <c r="A58" s="39" t="s">
        <v>50</v>
      </c>
      <c r="B58" s="27"/>
      <c r="C58" s="28"/>
      <c r="D58" s="163"/>
      <c r="E58" s="163"/>
      <c r="F58" s="163"/>
      <c r="G58" s="163"/>
      <c r="H58" s="159"/>
    </row>
    <row r="59" spans="1:11" ht="18.75">
      <c r="A59" s="24" t="s">
        <v>51</v>
      </c>
      <c r="B59" s="10"/>
      <c r="C59" s="37"/>
      <c r="D59" s="165"/>
      <c r="E59" s="165"/>
      <c r="F59" s="165"/>
      <c r="G59" s="165"/>
      <c r="H59" s="159"/>
      <c r="K59" s="48">
        <f>D59+E59+F59+G59</f>
        <v>0</v>
      </c>
    </row>
    <row r="60" spans="1:8" ht="18.75">
      <c r="A60" s="24" t="s">
        <v>52</v>
      </c>
      <c r="B60" s="10"/>
      <c r="C60" s="37"/>
      <c r="D60" s="162"/>
      <c r="E60" s="162"/>
      <c r="F60" s="162"/>
      <c r="G60" s="162"/>
      <c r="H60" s="159"/>
    </row>
    <row r="61" spans="1:8" ht="18.75">
      <c r="A61" s="24" t="s">
        <v>53</v>
      </c>
      <c r="B61" s="10"/>
      <c r="C61" s="37"/>
      <c r="D61" s="162"/>
      <c r="E61" s="162"/>
      <c r="F61" s="162"/>
      <c r="G61" s="162"/>
      <c r="H61" s="159"/>
    </row>
    <row r="62" spans="1:8" ht="18.75">
      <c r="A62" s="24" t="s">
        <v>143</v>
      </c>
      <c r="B62" s="10"/>
      <c r="C62" s="37"/>
      <c r="D62" s="162"/>
      <c r="E62" s="162"/>
      <c r="F62" s="162"/>
      <c r="G62" s="162"/>
      <c r="H62" s="159"/>
    </row>
    <row r="63" spans="1:8" ht="18.75">
      <c r="A63" s="39" t="s">
        <v>142</v>
      </c>
      <c r="B63" s="27"/>
      <c r="C63" s="28"/>
      <c r="D63" s="163"/>
      <c r="E63" s="163"/>
      <c r="F63" s="163"/>
      <c r="G63" s="163"/>
      <c r="H63" s="159"/>
    </row>
    <row r="64" spans="1:11" ht="18.75">
      <c r="A64" s="152" t="s">
        <v>54</v>
      </c>
      <c r="B64" s="153"/>
      <c r="C64" s="154"/>
      <c r="D64" s="165"/>
      <c r="E64" s="165"/>
      <c r="F64" s="165"/>
      <c r="G64" s="165"/>
      <c r="H64" s="159"/>
      <c r="K64" s="48">
        <f>D64+E64+F64+G64</f>
        <v>0</v>
      </c>
    </row>
    <row r="65" spans="1:8" ht="18.75">
      <c r="A65" s="155" t="s">
        <v>146</v>
      </c>
      <c r="B65" s="156"/>
      <c r="C65" s="157"/>
      <c r="D65" s="162"/>
      <c r="E65" s="162"/>
      <c r="F65" s="162"/>
      <c r="G65" s="162"/>
      <c r="H65" s="159"/>
    </row>
    <row r="66" spans="1:8" ht="18.75">
      <c r="A66" s="24" t="s">
        <v>147</v>
      </c>
      <c r="B66" s="10"/>
      <c r="C66" s="37"/>
      <c r="D66" s="162"/>
      <c r="E66" s="162"/>
      <c r="F66" s="162"/>
      <c r="G66" s="162"/>
      <c r="H66" s="159"/>
    </row>
    <row r="67" spans="1:8" ht="18.75">
      <c r="A67" s="24" t="s">
        <v>149</v>
      </c>
      <c r="B67" s="10"/>
      <c r="C67" s="37"/>
      <c r="D67" s="162"/>
      <c r="E67" s="162"/>
      <c r="F67" s="162"/>
      <c r="G67" s="162"/>
      <c r="H67" s="159"/>
    </row>
    <row r="68" spans="1:8" ht="18.75">
      <c r="A68" s="39" t="s">
        <v>148</v>
      </c>
      <c r="B68" s="27"/>
      <c r="C68" s="28"/>
      <c r="D68" s="163"/>
      <c r="E68" s="163"/>
      <c r="F68" s="163"/>
      <c r="G68" s="163"/>
      <c r="H68" s="159"/>
    </row>
    <row r="69" spans="1:11" ht="18.75">
      <c r="A69" s="24" t="s">
        <v>55</v>
      </c>
      <c r="B69" s="10"/>
      <c r="C69" s="37"/>
      <c r="D69" s="165"/>
      <c r="E69" s="165"/>
      <c r="F69" s="165"/>
      <c r="G69" s="165"/>
      <c r="H69" s="159"/>
      <c r="K69" s="48">
        <f>D69+E69+F69+G69</f>
        <v>0</v>
      </c>
    </row>
    <row r="70" spans="1:8" ht="18.75">
      <c r="A70" s="24" t="s">
        <v>56</v>
      </c>
      <c r="B70" s="10"/>
      <c r="C70" s="37"/>
      <c r="D70" s="162"/>
      <c r="E70" s="162"/>
      <c r="F70" s="162"/>
      <c r="G70" s="162"/>
      <c r="H70" s="159"/>
    </row>
    <row r="71" spans="1:8" ht="18.75">
      <c r="A71" s="24" t="s">
        <v>145</v>
      </c>
      <c r="B71" s="10"/>
      <c r="C71" s="37"/>
      <c r="D71" s="162"/>
      <c r="E71" s="162"/>
      <c r="F71" s="162"/>
      <c r="G71" s="162"/>
      <c r="H71" s="159"/>
    </row>
    <row r="72" spans="1:8" ht="19.5" thickBot="1">
      <c r="A72" s="18" t="s">
        <v>144</v>
      </c>
      <c r="B72" s="19"/>
      <c r="C72" s="40"/>
      <c r="D72" s="176"/>
      <c r="E72" s="176"/>
      <c r="F72" s="176"/>
      <c r="G72" s="176"/>
      <c r="H72" s="169"/>
    </row>
    <row r="73" spans="1:8" ht="19.5" thickBot="1">
      <c r="A73" s="124" t="s">
        <v>57</v>
      </c>
      <c r="B73" s="125"/>
      <c r="C73" s="125"/>
      <c r="D73" s="125"/>
      <c r="E73" s="125"/>
      <c r="F73" s="125"/>
      <c r="G73" s="125"/>
      <c r="H73" s="126"/>
    </row>
    <row r="74" spans="1:11" ht="18.75">
      <c r="A74" s="24" t="s">
        <v>58</v>
      </c>
      <c r="B74" s="10"/>
      <c r="C74" s="37"/>
      <c r="D74" s="161"/>
      <c r="E74" s="161"/>
      <c r="F74" s="161"/>
      <c r="G74" s="161"/>
      <c r="H74" s="158"/>
      <c r="K74" s="48">
        <f>D74+E74+F74+G74</f>
        <v>0</v>
      </c>
    </row>
    <row r="75" spans="1:8" ht="18.75">
      <c r="A75" s="24" t="s">
        <v>59</v>
      </c>
      <c r="B75" s="10"/>
      <c r="C75" s="37"/>
      <c r="D75" s="162"/>
      <c r="E75" s="162"/>
      <c r="F75" s="162"/>
      <c r="G75" s="162"/>
      <c r="H75" s="159"/>
    </row>
    <row r="76" spans="1:8" ht="18.75">
      <c r="A76" s="24" t="s">
        <v>60</v>
      </c>
      <c r="B76" s="10"/>
      <c r="C76" s="37"/>
      <c r="D76" s="162"/>
      <c r="E76" s="162"/>
      <c r="F76" s="162"/>
      <c r="G76" s="162"/>
      <c r="H76" s="159"/>
    </row>
    <row r="77" spans="1:8" ht="18.75">
      <c r="A77" s="39" t="s">
        <v>61</v>
      </c>
      <c r="B77" s="27"/>
      <c r="C77" s="28"/>
      <c r="D77" s="163"/>
      <c r="E77" s="163"/>
      <c r="F77" s="163"/>
      <c r="G77" s="163"/>
      <c r="H77" s="159"/>
    </row>
    <row r="78" spans="1:11" ht="18.75">
      <c r="A78" s="24" t="s">
        <v>62</v>
      </c>
      <c r="B78" s="10"/>
      <c r="C78" s="37"/>
      <c r="D78" s="165"/>
      <c r="E78" s="165"/>
      <c r="F78" s="165"/>
      <c r="G78" s="165"/>
      <c r="H78" s="159"/>
      <c r="K78" s="48">
        <f>D78+E78+F78+G78</f>
        <v>0</v>
      </c>
    </row>
    <row r="79" spans="1:8" ht="18.75">
      <c r="A79" s="24" t="s">
        <v>63</v>
      </c>
      <c r="B79" s="10"/>
      <c r="C79" s="37"/>
      <c r="D79" s="162"/>
      <c r="E79" s="162"/>
      <c r="F79" s="162"/>
      <c r="G79" s="162"/>
      <c r="H79" s="159"/>
    </row>
    <row r="80" spans="1:8" ht="18.75">
      <c r="A80" s="24" t="s">
        <v>64</v>
      </c>
      <c r="B80" s="10"/>
      <c r="C80" s="37"/>
      <c r="D80" s="162"/>
      <c r="E80" s="162"/>
      <c r="F80" s="162"/>
      <c r="G80" s="162"/>
      <c r="H80" s="159"/>
    </row>
    <row r="81" spans="1:8" ht="19.5" thickBot="1">
      <c r="A81" s="18" t="s">
        <v>65</v>
      </c>
      <c r="B81" s="19"/>
      <c r="C81" s="40"/>
      <c r="D81" s="176"/>
      <c r="E81" s="176"/>
      <c r="F81" s="176"/>
      <c r="G81" s="176"/>
      <c r="H81" s="169"/>
    </row>
    <row r="84" spans="1:8" ht="18.75">
      <c r="A84" s="13"/>
      <c r="B84" s="14"/>
      <c r="C84" s="15"/>
      <c r="D84" s="127" t="s">
        <v>23</v>
      </c>
      <c r="E84" s="128"/>
      <c r="F84" s="128"/>
      <c r="G84" s="129"/>
      <c r="H84" s="144" t="s">
        <v>31</v>
      </c>
    </row>
    <row r="85" spans="1:8" ht="18.75">
      <c r="A85" s="132" t="s">
        <v>20</v>
      </c>
      <c r="B85" s="133"/>
      <c r="C85" s="134"/>
      <c r="D85" s="16">
        <v>1</v>
      </c>
      <c r="E85" s="16">
        <v>2</v>
      </c>
      <c r="F85" s="16">
        <v>3</v>
      </c>
      <c r="G85" s="16">
        <v>4</v>
      </c>
      <c r="H85" s="145"/>
    </row>
    <row r="86" spans="1:8" ht="18.75">
      <c r="A86" s="132" t="s">
        <v>21</v>
      </c>
      <c r="B86" s="133"/>
      <c r="C86" s="134"/>
      <c r="D86" s="17" t="s">
        <v>25</v>
      </c>
      <c r="E86" s="17" t="s">
        <v>25</v>
      </c>
      <c r="F86" s="17" t="s">
        <v>25</v>
      </c>
      <c r="G86" s="17" t="s">
        <v>25</v>
      </c>
      <c r="H86" s="145"/>
    </row>
    <row r="87" spans="1:8" ht="18.75">
      <c r="A87" s="135" t="s">
        <v>22</v>
      </c>
      <c r="B87" s="136"/>
      <c r="C87" s="137"/>
      <c r="D87" s="17" t="s">
        <v>26</v>
      </c>
      <c r="E87" s="17" t="s">
        <v>26</v>
      </c>
      <c r="F87" s="17" t="s">
        <v>29</v>
      </c>
      <c r="G87" s="17" t="s">
        <v>30</v>
      </c>
      <c r="H87" s="145"/>
    </row>
    <row r="88" spans="1:8" ht="18.75">
      <c r="A88" s="34"/>
      <c r="B88" s="32"/>
      <c r="C88" s="35"/>
      <c r="D88" s="36" t="s">
        <v>27</v>
      </c>
      <c r="E88" s="36" t="s">
        <v>28</v>
      </c>
      <c r="F88" s="36" t="s">
        <v>28</v>
      </c>
      <c r="G88" s="36" t="s">
        <v>28</v>
      </c>
      <c r="H88" s="151"/>
    </row>
    <row r="89" spans="1:14" ht="18.75">
      <c r="A89" s="24" t="s">
        <v>150</v>
      </c>
      <c r="B89" s="10"/>
      <c r="C89" s="37"/>
      <c r="D89" s="175"/>
      <c r="E89" s="175"/>
      <c r="F89" s="175"/>
      <c r="G89" s="175"/>
      <c r="H89" s="174"/>
      <c r="K89" s="48">
        <f>D89+E89+F89+G89</f>
        <v>0</v>
      </c>
      <c r="M89" s="50">
        <v>1</v>
      </c>
      <c r="N89" s="50"/>
    </row>
    <row r="90" spans="1:13" ht="18.75">
      <c r="A90" s="24" t="s">
        <v>66</v>
      </c>
      <c r="B90" s="10"/>
      <c r="C90" s="37"/>
      <c r="D90" s="162"/>
      <c r="E90" s="162"/>
      <c r="F90" s="162"/>
      <c r="G90" s="162"/>
      <c r="H90" s="159"/>
      <c r="M90" s="47">
        <v>2</v>
      </c>
    </row>
    <row r="91" spans="1:13" ht="18.75">
      <c r="A91" s="24" t="s">
        <v>152</v>
      </c>
      <c r="B91" s="10"/>
      <c r="C91" s="37"/>
      <c r="D91" s="162"/>
      <c r="E91" s="162"/>
      <c r="F91" s="162"/>
      <c r="G91" s="162"/>
      <c r="H91" s="159"/>
      <c r="M91" s="47">
        <v>3</v>
      </c>
    </row>
    <row r="92" spans="1:13" ht="18.75">
      <c r="A92" s="39" t="s">
        <v>151</v>
      </c>
      <c r="B92" s="27"/>
      <c r="C92" s="28"/>
      <c r="D92" s="163"/>
      <c r="E92" s="163"/>
      <c r="F92" s="163"/>
      <c r="G92" s="163"/>
      <c r="H92" s="159"/>
      <c r="M92" s="47">
        <v>4</v>
      </c>
    </row>
    <row r="93" spans="1:11" ht="18.75">
      <c r="A93" s="24" t="s">
        <v>154</v>
      </c>
      <c r="B93" s="10"/>
      <c r="C93" s="37"/>
      <c r="D93" s="165"/>
      <c r="E93" s="165"/>
      <c r="F93" s="165"/>
      <c r="G93" s="165"/>
      <c r="H93" s="159"/>
      <c r="K93" s="48">
        <f>D93+E93+F93+G93</f>
        <v>0</v>
      </c>
    </row>
    <row r="94" spans="1:8" ht="18.75">
      <c r="A94" s="24" t="s">
        <v>153</v>
      </c>
      <c r="B94" s="10"/>
      <c r="C94" s="37"/>
      <c r="D94" s="162"/>
      <c r="E94" s="162"/>
      <c r="F94" s="162"/>
      <c r="G94" s="162"/>
      <c r="H94" s="159"/>
    </row>
    <row r="95" spans="1:8" ht="18.75">
      <c r="A95" s="24" t="s">
        <v>67</v>
      </c>
      <c r="B95" s="10"/>
      <c r="C95" s="37"/>
      <c r="D95" s="162"/>
      <c r="E95" s="162"/>
      <c r="F95" s="162"/>
      <c r="G95" s="162"/>
      <c r="H95" s="159"/>
    </row>
    <row r="96" spans="1:8" ht="18.75">
      <c r="A96" s="24" t="s">
        <v>156</v>
      </c>
      <c r="B96" s="10"/>
      <c r="C96" s="37"/>
      <c r="D96" s="162"/>
      <c r="E96" s="162"/>
      <c r="F96" s="162"/>
      <c r="G96" s="162"/>
      <c r="H96" s="159"/>
    </row>
    <row r="97" spans="1:8" ht="19.5" thickBot="1">
      <c r="A97" s="18" t="s">
        <v>155</v>
      </c>
      <c r="B97" s="19"/>
      <c r="C97" s="40"/>
      <c r="D97" s="176"/>
      <c r="E97" s="176"/>
      <c r="F97" s="176"/>
      <c r="G97" s="176"/>
      <c r="H97" s="169"/>
    </row>
    <row r="98" spans="1:8" ht="19.5" thickBot="1">
      <c r="A98" s="149" t="s">
        <v>68</v>
      </c>
      <c r="B98" s="149"/>
      <c r="C98" s="149"/>
      <c r="D98" s="149"/>
      <c r="E98" s="149"/>
      <c r="F98" s="149"/>
      <c r="G98" s="149"/>
      <c r="H98" s="149"/>
    </row>
    <row r="99" spans="1:11" ht="18.75">
      <c r="A99" s="24" t="s">
        <v>69</v>
      </c>
      <c r="B99" s="10"/>
      <c r="C99" s="37"/>
      <c r="D99" s="161"/>
      <c r="E99" s="161"/>
      <c r="F99" s="161"/>
      <c r="G99" s="161"/>
      <c r="H99" s="158"/>
      <c r="K99" s="48">
        <f>D99+E99+F99+G99</f>
        <v>0</v>
      </c>
    </row>
    <row r="100" spans="1:8" ht="18.75">
      <c r="A100" s="24" t="s">
        <v>70</v>
      </c>
      <c r="B100" s="10"/>
      <c r="C100" s="37"/>
      <c r="D100" s="162"/>
      <c r="E100" s="162"/>
      <c r="F100" s="162"/>
      <c r="G100" s="162"/>
      <c r="H100" s="159"/>
    </row>
    <row r="101" spans="1:8" ht="18.75">
      <c r="A101" s="24" t="s">
        <v>71</v>
      </c>
      <c r="B101" s="10"/>
      <c r="C101" s="37"/>
      <c r="D101" s="162"/>
      <c r="E101" s="162"/>
      <c r="F101" s="162"/>
      <c r="G101" s="162"/>
      <c r="H101" s="159"/>
    </row>
    <row r="102" spans="1:8" ht="18.75">
      <c r="A102" s="24" t="s">
        <v>72</v>
      </c>
      <c r="B102" s="10"/>
      <c r="C102" s="37"/>
      <c r="D102" s="162"/>
      <c r="E102" s="162"/>
      <c r="F102" s="162"/>
      <c r="G102" s="162"/>
      <c r="H102" s="159"/>
    </row>
    <row r="103" spans="1:8" ht="18.75">
      <c r="A103" s="24" t="s">
        <v>158</v>
      </c>
      <c r="B103" s="10"/>
      <c r="C103" s="41"/>
      <c r="D103" s="162"/>
      <c r="E103" s="162"/>
      <c r="F103" s="162"/>
      <c r="G103" s="162"/>
      <c r="H103" s="159"/>
    </row>
    <row r="104" spans="1:8" ht="18.75">
      <c r="A104" s="39" t="s">
        <v>157</v>
      </c>
      <c r="B104" s="27"/>
      <c r="C104" s="28"/>
      <c r="D104" s="163"/>
      <c r="E104" s="163"/>
      <c r="F104" s="163"/>
      <c r="G104" s="163"/>
      <c r="H104" s="159"/>
    </row>
    <row r="105" spans="1:11" ht="18.75">
      <c r="A105" s="24" t="s">
        <v>73</v>
      </c>
      <c r="B105" s="10"/>
      <c r="C105" s="37"/>
      <c r="D105" s="165"/>
      <c r="E105" s="165"/>
      <c r="F105" s="165"/>
      <c r="G105" s="165"/>
      <c r="H105" s="159"/>
      <c r="K105" s="48">
        <f>D105+E105+F105+G105</f>
        <v>0</v>
      </c>
    </row>
    <row r="106" spans="1:8" ht="18.75">
      <c r="A106" s="39" t="s">
        <v>74</v>
      </c>
      <c r="B106" s="27"/>
      <c r="C106" s="28"/>
      <c r="D106" s="163"/>
      <c r="E106" s="163"/>
      <c r="F106" s="163"/>
      <c r="G106" s="163"/>
      <c r="H106" s="159"/>
    </row>
    <row r="107" spans="1:11" ht="18.75">
      <c r="A107" s="24" t="s">
        <v>75</v>
      </c>
      <c r="B107" s="10"/>
      <c r="C107" s="37"/>
      <c r="D107" s="165"/>
      <c r="E107" s="165"/>
      <c r="F107" s="165"/>
      <c r="G107" s="165"/>
      <c r="H107" s="159"/>
      <c r="K107" s="48">
        <f>D107+E107+F107+G107</f>
        <v>0</v>
      </c>
    </row>
    <row r="108" spans="1:8" ht="18.75">
      <c r="A108" s="24" t="s">
        <v>76</v>
      </c>
      <c r="B108" s="10"/>
      <c r="C108" s="37"/>
      <c r="D108" s="162"/>
      <c r="E108" s="162"/>
      <c r="F108" s="162"/>
      <c r="G108" s="162"/>
      <c r="H108" s="159"/>
    </row>
    <row r="109" spans="1:8" ht="18.75">
      <c r="A109" s="24" t="s">
        <v>77</v>
      </c>
      <c r="B109" s="10"/>
      <c r="C109" s="37"/>
      <c r="D109" s="162"/>
      <c r="E109" s="162"/>
      <c r="F109" s="162"/>
      <c r="G109" s="162"/>
      <c r="H109" s="159"/>
    </row>
    <row r="110" spans="1:11" ht="19.5" thickBot="1">
      <c r="A110" s="18" t="s">
        <v>78</v>
      </c>
      <c r="B110" s="19"/>
      <c r="C110" s="40"/>
      <c r="D110" s="176"/>
      <c r="E110" s="176"/>
      <c r="F110" s="176"/>
      <c r="G110" s="176"/>
      <c r="H110" s="169"/>
      <c r="K110" s="48">
        <f>SUM(K25:K109)</f>
        <v>0</v>
      </c>
    </row>
    <row r="125" spans="1:9" ht="18.75">
      <c r="A125" s="42" t="s">
        <v>79</v>
      </c>
      <c r="B125" s="10"/>
      <c r="C125" s="37"/>
      <c r="D125" s="10"/>
      <c r="E125" s="10"/>
      <c r="F125" s="10"/>
      <c r="G125" s="10"/>
      <c r="H125" s="10"/>
      <c r="I125" s="49"/>
    </row>
    <row r="126" spans="1:8" ht="18.75">
      <c r="A126" s="13"/>
      <c r="B126" s="14"/>
      <c r="C126" s="15"/>
      <c r="D126" s="127" t="s">
        <v>23</v>
      </c>
      <c r="E126" s="128"/>
      <c r="F126" s="128"/>
      <c r="G126" s="129"/>
      <c r="H126" s="144" t="s">
        <v>31</v>
      </c>
    </row>
    <row r="127" spans="1:14" ht="18.75">
      <c r="A127" s="132" t="s">
        <v>20</v>
      </c>
      <c r="B127" s="133"/>
      <c r="C127" s="134"/>
      <c r="D127" s="16">
        <v>1</v>
      </c>
      <c r="E127" s="16">
        <v>2</v>
      </c>
      <c r="F127" s="16">
        <v>3</v>
      </c>
      <c r="G127" s="16">
        <v>4</v>
      </c>
      <c r="H127" s="145"/>
      <c r="N127" s="50"/>
    </row>
    <row r="128" spans="1:8" ht="18.75">
      <c r="A128" s="132" t="s">
        <v>21</v>
      </c>
      <c r="B128" s="133"/>
      <c r="C128" s="134"/>
      <c r="D128" s="17" t="s">
        <v>25</v>
      </c>
      <c r="E128" s="17" t="s">
        <v>25</v>
      </c>
      <c r="F128" s="17" t="s">
        <v>25</v>
      </c>
      <c r="G128" s="17" t="s">
        <v>25</v>
      </c>
      <c r="H128" s="145"/>
    </row>
    <row r="129" spans="1:8" ht="18.75">
      <c r="A129" s="135" t="s">
        <v>22</v>
      </c>
      <c r="B129" s="136"/>
      <c r="C129" s="137"/>
      <c r="D129" s="17" t="s">
        <v>26</v>
      </c>
      <c r="E129" s="17" t="s">
        <v>26</v>
      </c>
      <c r="F129" s="17" t="s">
        <v>29</v>
      </c>
      <c r="G129" s="17" t="s">
        <v>30</v>
      </c>
      <c r="H129" s="145"/>
    </row>
    <row r="130" spans="1:8" ht="19.5" thickBot="1">
      <c r="A130" s="18"/>
      <c r="B130" s="19"/>
      <c r="C130" s="20"/>
      <c r="D130" s="21" t="s">
        <v>27</v>
      </c>
      <c r="E130" s="21" t="s">
        <v>28</v>
      </c>
      <c r="F130" s="21" t="s">
        <v>28</v>
      </c>
      <c r="G130" s="21" t="s">
        <v>28</v>
      </c>
      <c r="H130" s="146"/>
    </row>
    <row r="131" spans="1:8" ht="19.5" thickBot="1">
      <c r="A131" s="150" t="s">
        <v>80</v>
      </c>
      <c r="B131" s="150"/>
      <c r="C131" s="150"/>
      <c r="D131" s="150"/>
      <c r="E131" s="150"/>
      <c r="F131" s="150"/>
      <c r="G131" s="150"/>
      <c r="H131" s="150"/>
    </row>
    <row r="132" spans="1:13" ht="18.75">
      <c r="A132" s="24" t="s">
        <v>81</v>
      </c>
      <c r="B132" s="10"/>
      <c r="C132" s="37"/>
      <c r="D132" s="166"/>
      <c r="E132" s="166"/>
      <c r="F132" s="166"/>
      <c r="G132" s="166"/>
      <c r="H132" s="158"/>
      <c r="K132" s="48">
        <f>D132+E132+F132+G132</f>
        <v>0</v>
      </c>
      <c r="M132" s="52">
        <v>5</v>
      </c>
    </row>
    <row r="133" spans="1:13" ht="18.75">
      <c r="A133" s="24" t="s">
        <v>82</v>
      </c>
      <c r="B133" s="10"/>
      <c r="C133" s="37"/>
      <c r="D133" s="167"/>
      <c r="E133" s="167"/>
      <c r="F133" s="167"/>
      <c r="G133" s="167"/>
      <c r="H133" s="159"/>
      <c r="M133" s="52">
        <v>10</v>
      </c>
    </row>
    <row r="134" spans="1:13" ht="18.75">
      <c r="A134" s="24" t="s">
        <v>83</v>
      </c>
      <c r="B134" s="10"/>
      <c r="C134" s="37"/>
      <c r="D134" s="167"/>
      <c r="E134" s="167"/>
      <c r="F134" s="167"/>
      <c r="G134" s="167"/>
      <c r="H134" s="159"/>
      <c r="M134" s="52">
        <v>15</v>
      </c>
    </row>
    <row r="135" spans="1:13" ht="19.5" thickBot="1">
      <c r="A135" s="18" t="s">
        <v>84</v>
      </c>
      <c r="B135" s="19"/>
      <c r="C135" s="40"/>
      <c r="D135" s="168"/>
      <c r="E135" s="168"/>
      <c r="F135" s="168"/>
      <c r="G135" s="168"/>
      <c r="H135" s="169"/>
      <c r="M135" s="52">
        <v>20</v>
      </c>
    </row>
    <row r="136" spans="1:8" ht="19.5" thickBot="1">
      <c r="A136" s="149" t="s">
        <v>85</v>
      </c>
      <c r="B136" s="149"/>
      <c r="C136" s="149"/>
      <c r="D136" s="149"/>
      <c r="E136" s="149"/>
      <c r="F136" s="149"/>
      <c r="G136" s="149"/>
      <c r="H136" s="149"/>
    </row>
    <row r="137" spans="1:11" ht="18.75">
      <c r="A137" s="24" t="s">
        <v>86</v>
      </c>
      <c r="B137" s="10"/>
      <c r="C137" s="37"/>
      <c r="D137" s="166"/>
      <c r="E137" s="166"/>
      <c r="F137" s="166"/>
      <c r="G137" s="166"/>
      <c r="H137" s="158"/>
      <c r="K137" s="48">
        <f>D137+E137+F137+G137</f>
        <v>0</v>
      </c>
    </row>
    <row r="138" spans="1:13" ht="18.75">
      <c r="A138" s="24" t="s">
        <v>159</v>
      </c>
      <c r="B138" s="10"/>
      <c r="C138" s="37"/>
      <c r="D138" s="167"/>
      <c r="E138" s="167"/>
      <c r="F138" s="167"/>
      <c r="G138" s="167"/>
      <c r="H138" s="159"/>
      <c r="M138" s="52">
        <v>2.5</v>
      </c>
    </row>
    <row r="139" spans="1:13" ht="18.75">
      <c r="A139" s="39" t="s">
        <v>164</v>
      </c>
      <c r="B139" s="27"/>
      <c r="C139" s="28"/>
      <c r="D139" s="170"/>
      <c r="E139" s="170"/>
      <c r="F139" s="170"/>
      <c r="G139" s="170"/>
      <c r="H139" s="159"/>
      <c r="K139" s="53"/>
      <c r="M139" s="52">
        <v>5</v>
      </c>
    </row>
    <row r="140" spans="1:13" ht="18.75">
      <c r="A140" s="24" t="s">
        <v>87</v>
      </c>
      <c r="B140" s="10"/>
      <c r="C140" s="37"/>
      <c r="D140" s="171"/>
      <c r="E140" s="171"/>
      <c r="F140" s="171"/>
      <c r="G140" s="171"/>
      <c r="H140" s="159"/>
      <c r="K140" s="48">
        <f>D140+E140+F140+G140</f>
        <v>0</v>
      </c>
      <c r="M140" s="52">
        <v>7.5</v>
      </c>
    </row>
    <row r="141" spans="1:13" ht="18.75">
      <c r="A141" s="24" t="s">
        <v>160</v>
      </c>
      <c r="B141" s="10"/>
      <c r="C141" s="37"/>
      <c r="D141" s="167"/>
      <c r="E141" s="167"/>
      <c r="F141" s="167"/>
      <c r="G141" s="167"/>
      <c r="H141" s="159"/>
      <c r="M141" s="52">
        <v>10</v>
      </c>
    </row>
    <row r="142" spans="1:13" ht="18.75">
      <c r="A142" s="24" t="s">
        <v>162</v>
      </c>
      <c r="B142" s="10"/>
      <c r="C142" s="37"/>
      <c r="D142" s="167"/>
      <c r="E142" s="167"/>
      <c r="F142" s="167"/>
      <c r="G142" s="167"/>
      <c r="H142" s="159"/>
      <c r="M142" s="50"/>
    </row>
    <row r="143" spans="1:8" ht="19.5" thickBot="1">
      <c r="A143" s="18" t="s">
        <v>161</v>
      </c>
      <c r="B143" s="19"/>
      <c r="C143" s="40"/>
      <c r="D143" s="168"/>
      <c r="E143" s="168"/>
      <c r="F143" s="168"/>
      <c r="G143" s="168"/>
      <c r="H143" s="169"/>
    </row>
    <row r="144" spans="1:11" ht="19.5" thickBot="1">
      <c r="A144" s="147" t="s">
        <v>89</v>
      </c>
      <c r="B144" s="148"/>
      <c r="C144" s="148"/>
      <c r="D144" s="148"/>
      <c r="E144" s="148"/>
      <c r="F144" s="43">
        <f>SUM(K110+K144)</f>
        <v>0</v>
      </c>
      <c r="G144" s="44" t="s">
        <v>88</v>
      </c>
      <c r="H144" s="45"/>
      <c r="K144" s="54">
        <f>SUM(K132:K143)</f>
        <v>0</v>
      </c>
    </row>
    <row r="145" ht="19.5" thickTop="1"/>
    <row r="148" ht="18.75">
      <c r="E148" s="4" t="s">
        <v>165</v>
      </c>
    </row>
    <row r="149" spans="5:7" ht="18.75">
      <c r="E149" s="120" t="str">
        <f>กรอกข้อมูล!F19</f>
        <v>(นายศักดิ์ชัย  กล้าหาญ)</v>
      </c>
      <c r="F149" s="120"/>
      <c r="G149" s="120"/>
    </row>
    <row r="150" spans="5:7" ht="18.75">
      <c r="E150" s="120" t="str">
        <f>กรอกข้อมูล!F20</f>
        <v>ศึกษานิเทศก์ชำนาญการพิเศษ</v>
      </c>
      <c r="F150" s="120"/>
      <c r="G150" s="120"/>
    </row>
    <row r="151" spans="5:7" ht="18.75">
      <c r="E151" s="120" t="str">
        <f>กรอกข้อมูล!F21</f>
        <v>วันที่ 1 เดือน กันยายน พ.ศ. 2565</v>
      </c>
      <c r="F151" s="120"/>
      <c r="G151" s="120"/>
    </row>
  </sheetData>
  <sheetProtection password="CC3D" sheet="1"/>
  <mergeCells count="121">
    <mergeCell ref="A64:C64"/>
    <mergeCell ref="A65:C65"/>
    <mergeCell ref="A131:H131"/>
    <mergeCell ref="A136:H136"/>
    <mergeCell ref="A144:E144"/>
    <mergeCell ref="A7:D7"/>
    <mergeCell ref="C8:G8"/>
    <mergeCell ref="A98:H98"/>
    <mergeCell ref="D126:G126"/>
    <mergeCell ref="H126:H130"/>
    <mergeCell ref="A127:C127"/>
    <mergeCell ref="A128:C128"/>
    <mergeCell ref="A129:C129"/>
    <mergeCell ref="A73:H73"/>
    <mergeCell ref="D84:G84"/>
    <mergeCell ref="H84:H88"/>
    <mergeCell ref="A85:C85"/>
    <mergeCell ref="A86:C86"/>
    <mergeCell ref="A87:C87"/>
    <mergeCell ref="D74:D77"/>
    <mergeCell ref="A24:H24"/>
    <mergeCell ref="D43:G43"/>
    <mergeCell ref="H43:H47"/>
    <mergeCell ref="A44:C44"/>
    <mergeCell ref="A45:C45"/>
    <mergeCell ref="A46:C46"/>
    <mergeCell ref="H25:H42"/>
    <mergeCell ref="G32:G37"/>
    <mergeCell ref="D38:D42"/>
    <mergeCell ref="E38:E42"/>
    <mergeCell ref="B12:D12"/>
    <mergeCell ref="F12:H12"/>
    <mergeCell ref="C13:D13"/>
    <mergeCell ref="D19:G19"/>
    <mergeCell ref="H19:H23"/>
    <mergeCell ref="A20:C20"/>
    <mergeCell ref="A21:C21"/>
    <mergeCell ref="A22:C22"/>
    <mergeCell ref="A4:H4"/>
    <mergeCell ref="A5:H5"/>
    <mergeCell ref="A6:H6"/>
    <mergeCell ref="A8:B8"/>
    <mergeCell ref="B11:D11"/>
    <mergeCell ref="F11:G11"/>
    <mergeCell ref="E149:G149"/>
    <mergeCell ref="E150:G150"/>
    <mergeCell ref="E151:G151"/>
    <mergeCell ref="D25:D31"/>
    <mergeCell ref="E25:E31"/>
    <mergeCell ref="F25:F31"/>
    <mergeCell ref="G25:G31"/>
    <mergeCell ref="D32:D37"/>
    <mergeCell ref="E32:E37"/>
    <mergeCell ref="F32:F37"/>
    <mergeCell ref="F38:F42"/>
    <mergeCell ref="G38:G42"/>
    <mergeCell ref="D48:D54"/>
    <mergeCell ref="E48:E54"/>
    <mergeCell ref="F48:F54"/>
    <mergeCell ref="G48:G54"/>
    <mergeCell ref="H48:H72"/>
    <mergeCell ref="D55:D58"/>
    <mergeCell ref="E55:E58"/>
    <mergeCell ref="F55:F58"/>
    <mergeCell ref="G55:G58"/>
    <mergeCell ref="D59:D63"/>
    <mergeCell ref="E59:E63"/>
    <mergeCell ref="F59:F63"/>
    <mergeCell ref="G59:G63"/>
    <mergeCell ref="D64:D68"/>
    <mergeCell ref="E64:E68"/>
    <mergeCell ref="F64:F68"/>
    <mergeCell ref="G64:G68"/>
    <mergeCell ref="D69:D72"/>
    <mergeCell ref="E69:E72"/>
    <mergeCell ref="F69:F72"/>
    <mergeCell ref="G69:G72"/>
    <mergeCell ref="E74:E77"/>
    <mergeCell ref="F74:F77"/>
    <mergeCell ref="G74:G77"/>
    <mergeCell ref="H74:H81"/>
    <mergeCell ref="D78:D81"/>
    <mergeCell ref="E78:E81"/>
    <mergeCell ref="F78:F81"/>
    <mergeCell ref="G78:G81"/>
    <mergeCell ref="D89:D92"/>
    <mergeCell ref="E89:E92"/>
    <mergeCell ref="F89:F92"/>
    <mergeCell ref="G89:G92"/>
    <mergeCell ref="H89:H97"/>
    <mergeCell ref="D93:D97"/>
    <mergeCell ref="E93:E97"/>
    <mergeCell ref="F93:F97"/>
    <mergeCell ref="G93:G97"/>
    <mergeCell ref="D99:D104"/>
    <mergeCell ref="E99:E104"/>
    <mergeCell ref="F99:F104"/>
    <mergeCell ref="G99:G104"/>
    <mergeCell ref="H99:H110"/>
    <mergeCell ref="D105:D106"/>
    <mergeCell ref="E105:E106"/>
    <mergeCell ref="F105:F106"/>
    <mergeCell ref="G105:G106"/>
    <mergeCell ref="D107:D110"/>
    <mergeCell ref="E107:E110"/>
    <mergeCell ref="F107:F110"/>
    <mergeCell ref="G107:G110"/>
    <mergeCell ref="D132:D135"/>
    <mergeCell ref="E132:E135"/>
    <mergeCell ref="F132:F135"/>
    <mergeCell ref="G132:G135"/>
    <mergeCell ref="H132:H135"/>
    <mergeCell ref="H137:H143"/>
    <mergeCell ref="D137:D139"/>
    <mergeCell ref="E137:E139"/>
    <mergeCell ref="F137:F139"/>
    <mergeCell ref="G137:G139"/>
    <mergeCell ref="D140:D143"/>
    <mergeCell ref="E140:E143"/>
    <mergeCell ref="F140:F143"/>
    <mergeCell ref="G140:G143"/>
  </mergeCells>
  <dataValidations count="4">
    <dataValidation type="list" allowBlank="1" showInputMessage="1" showErrorMessage="1" sqref="D25:G42 D48:G72 D74:G81">
      <formula1>$N$24:$N$28</formula1>
    </dataValidation>
    <dataValidation type="list" allowBlank="1" showInputMessage="1" showErrorMessage="1" sqref="D89:G97 D99:G110">
      <formula1>$M$88:$M$92</formula1>
    </dataValidation>
    <dataValidation type="list" allowBlank="1" showInputMessage="1" showErrorMessage="1" sqref="D132:G135">
      <formula1>$M$131:$M$135</formula1>
    </dataValidation>
    <dataValidation type="list" allowBlank="1" showInputMessage="1" showErrorMessage="1" sqref="D137:G143">
      <formula1>$M$137:$M$141</formula1>
    </dataValidation>
  </dataValidations>
  <printOptions horizontalCentered="1"/>
  <pageMargins left="0.7086614173228347" right="0.31496062992125984" top="0.7480314960629921" bottom="0" header="0.31496062992125984" footer="0.31496062992125984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38"/>
  <sheetViews>
    <sheetView zoomScalePageLayoutView="0" workbookViewId="0" topLeftCell="A10">
      <selection activeCell="L25" sqref="L25"/>
    </sheetView>
  </sheetViews>
  <sheetFormatPr defaultColWidth="9.140625" defaultRowHeight="15"/>
  <cols>
    <col min="1" max="1" width="24.00390625" style="90" customWidth="1"/>
    <col min="2" max="3" width="9.8515625" style="90" customWidth="1"/>
    <col min="4" max="4" width="10.140625" style="90" customWidth="1"/>
    <col min="5" max="5" width="10.421875" style="90" customWidth="1"/>
    <col min="6" max="6" width="13.57421875" style="90" customWidth="1"/>
    <col min="7" max="16384" width="9.00390625" style="194" customWidth="1"/>
  </cols>
  <sheetData>
    <row r="1" spans="6:9" ht="23.25">
      <c r="F1" s="88" t="s">
        <v>105</v>
      </c>
      <c r="I1" s="195"/>
    </row>
    <row r="2" spans="5:9" ht="23.25">
      <c r="E2" s="192" t="s">
        <v>106</v>
      </c>
      <c r="F2" s="192"/>
      <c r="G2" s="196"/>
      <c r="H2" s="196"/>
      <c r="I2" s="196"/>
    </row>
    <row r="3" ht="23.25"/>
    <row r="4" spans="1:6" ht="23.25">
      <c r="A4" s="193" t="s">
        <v>104</v>
      </c>
      <c r="B4" s="193"/>
      <c r="C4" s="193"/>
      <c r="D4" s="193"/>
      <c r="E4" s="193"/>
      <c r="F4" s="193"/>
    </row>
    <row r="5" spans="1:6" ht="19.5">
      <c r="A5" s="193" t="s">
        <v>107</v>
      </c>
      <c r="B5" s="193"/>
      <c r="C5" s="193"/>
      <c r="D5" s="193"/>
      <c r="E5" s="193"/>
      <c r="F5" s="193"/>
    </row>
    <row r="6" spans="1:6" ht="19.5">
      <c r="A6" s="193" t="s">
        <v>14</v>
      </c>
      <c r="B6" s="193"/>
      <c r="C6" s="193"/>
      <c r="D6" s="193"/>
      <c r="E6" s="193"/>
      <c r="F6" s="193"/>
    </row>
    <row r="7" spans="1:4" ht="19.5">
      <c r="A7" s="191" t="s">
        <v>15</v>
      </c>
      <c r="B7" s="191"/>
      <c r="C7" s="191"/>
      <c r="D7" s="89">
        <f>กรอกข้อมูล!F4</f>
        <v>2565</v>
      </c>
    </row>
    <row r="8" spans="1:6" ht="19.5">
      <c r="A8" s="55" t="s">
        <v>108</v>
      </c>
      <c r="B8" s="179" t="str">
        <f>กรอกข้อมูล!F5</f>
        <v>1  ตุลาคม  พ.ศ. 2564  ถึงวันที่  30  กันยายน  พ.ศ. 2565</v>
      </c>
      <c r="C8" s="179"/>
      <c r="D8" s="179"/>
      <c r="E8" s="179"/>
      <c r="F8" s="179"/>
    </row>
    <row r="10" ht="19.5">
      <c r="A10" s="56" t="s">
        <v>109</v>
      </c>
    </row>
    <row r="11" spans="1:6" ht="19.5">
      <c r="A11" s="91" t="s">
        <v>0</v>
      </c>
      <c r="B11" s="190" t="str">
        <f>กรอกข้อมูล!F6</f>
        <v>นายศักดิ์ชัย</v>
      </c>
      <c r="C11" s="190"/>
      <c r="D11" s="57" t="s">
        <v>1</v>
      </c>
      <c r="E11" s="190" t="str">
        <f>กรอกข้อมูล!I6</f>
        <v>กล้าหาญ</v>
      </c>
      <c r="F11" s="190"/>
    </row>
    <row r="12" spans="1:6" ht="19.5">
      <c r="A12" s="91" t="s">
        <v>6</v>
      </c>
      <c r="B12" s="58" t="str">
        <f>กรอกข้อมูล!F7</f>
        <v>ครู </v>
      </c>
      <c r="C12" s="91" t="s">
        <v>7</v>
      </c>
      <c r="D12" s="190" t="str">
        <f>กรอกข้อมูล!F8</f>
        <v>โรงเรียนซับน้อยเหนือวิทยาคม</v>
      </c>
      <c r="E12" s="190"/>
      <c r="F12" s="190"/>
    </row>
    <row r="13" spans="1:6" ht="19.5">
      <c r="A13" s="91" t="s">
        <v>8</v>
      </c>
      <c r="B13" s="190" t="str">
        <f>กรอกข้อมูล!F9</f>
        <v>สำนักงานเขตพื้นที่การศึกษามัธยมศึกษาสระบุรี</v>
      </c>
      <c r="C13" s="190"/>
      <c r="D13" s="190"/>
      <c r="E13" s="190"/>
      <c r="F13" s="190"/>
    </row>
    <row r="14" spans="1:5" ht="19.5">
      <c r="A14" s="91" t="s">
        <v>125</v>
      </c>
      <c r="B14" s="59">
        <f>กรอกข้อมูล!F10</f>
        <v>1</v>
      </c>
      <c r="C14" s="90" t="s">
        <v>10</v>
      </c>
      <c r="D14" s="60">
        <f>กรอกข้อมูล!F11</f>
        <v>21310</v>
      </c>
      <c r="E14" s="91" t="s">
        <v>18</v>
      </c>
    </row>
    <row r="15" spans="1:2" ht="19.5">
      <c r="A15" s="89" t="s">
        <v>126</v>
      </c>
      <c r="B15" s="90" t="s">
        <v>127</v>
      </c>
    </row>
    <row r="17" spans="1:6" ht="19.5">
      <c r="A17" s="61" t="s">
        <v>23</v>
      </c>
      <c r="B17" s="184" t="s">
        <v>117</v>
      </c>
      <c r="C17" s="184" t="s">
        <v>118</v>
      </c>
      <c r="D17" s="184" t="s">
        <v>119</v>
      </c>
      <c r="E17" s="184" t="s">
        <v>120</v>
      </c>
      <c r="F17" s="184" t="s">
        <v>31</v>
      </c>
    </row>
    <row r="18" spans="1:6" ht="19.5">
      <c r="A18" s="62" t="s">
        <v>110</v>
      </c>
      <c r="B18" s="185"/>
      <c r="C18" s="185"/>
      <c r="D18" s="185"/>
      <c r="E18" s="185"/>
      <c r="F18" s="185"/>
    </row>
    <row r="19" spans="1:6" ht="19.5">
      <c r="A19" s="63" t="s">
        <v>111</v>
      </c>
      <c r="B19" s="186"/>
      <c r="C19" s="186"/>
      <c r="D19" s="186"/>
      <c r="E19" s="186"/>
      <c r="F19" s="186"/>
    </row>
    <row r="20" spans="1:6" ht="19.5">
      <c r="A20" s="64" t="s">
        <v>122</v>
      </c>
      <c r="B20" s="187">
        <v>60</v>
      </c>
      <c r="C20" s="187">
        <f>'กรรมการคนที่ 1 PA 2'!K110</f>
        <v>0</v>
      </c>
      <c r="D20" s="187">
        <f>'กรรมการคนที่ 2 PA 2'!K110</f>
        <v>0</v>
      </c>
      <c r="E20" s="187">
        <f>'กรรมการคนที่ 3 PA 2'!K110</f>
        <v>0</v>
      </c>
      <c r="F20" s="181" t="s">
        <v>121</v>
      </c>
    </row>
    <row r="21" spans="1:6" ht="19.5">
      <c r="A21" s="65" t="s">
        <v>112</v>
      </c>
      <c r="B21" s="188"/>
      <c r="C21" s="188"/>
      <c r="D21" s="188"/>
      <c r="E21" s="188"/>
      <c r="F21" s="182"/>
    </row>
    <row r="22" spans="1:6" ht="19.5">
      <c r="A22" s="66" t="s">
        <v>123</v>
      </c>
      <c r="B22" s="187">
        <v>40</v>
      </c>
      <c r="C22" s="187">
        <f>'กรรมการคนที่ 1 PA 2'!K144</f>
        <v>0</v>
      </c>
      <c r="D22" s="187">
        <f>'กรรมการคนที่ 2 PA 2'!K144</f>
        <v>0</v>
      </c>
      <c r="E22" s="187">
        <f>'กรรมการคนที่ 3 PA 2'!K144</f>
        <v>0</v>
      </c>
      <c r="F22" s="182"/>
    </row>
    <row r="23" spans="1:6" ht="19.5">
      <c r="A23" s="66" t="s">
        <v>113</v>
      </c>
      <c r="B23" s="189"/>
      <c r="C23" s="189"/>
      <c r="D23" s="189"/>
      <c r="E23" s="189"/>
      <c r="F23" s="182"/>
    </row>
    <row r="24" spans="1:6" ht="19.5">
      <c r="A24" s="66" t="s">
        <v>114</v>
      </c>
      <c r="B24" s="189"/>
      <c r="C24" s="189"/>
      <c r="D24" s="189"/>
      <c r="E24" s="189"/>
      <c r="F24" s="182"/>
    </row>
    <row r="25" spans="1:6" ht="19.5">
      <c r="A25" s="65" t="s">
        <v>115</v>
      </c>
      <c r="B25" s="188"/>
      <c r="C25" s="188"/>
      <c r="D25" s="188"/>
      <c r="E25" s="188"/>
      <c r="F25" s="182"/>
    </row>
    <row r="26" spans="1:6" ht="19.5">
      <c r="A26" s="67" t="s">
        <v>116</v>
      </c>
      <c r="B26" s="68">
        <v>100</v>
      </c>
      <c r="C26" s="68">
        <f>C20+C22</f>
        <v>0</v>
      </c>
      <c r="D26" s="68">
        <f>D20+D22</f>
        <v>0</v>
      </c>
      <c r="E26" s="68">
        <f>E20+E22</f>
        <v>0</v>
      </c>
      <c r="F26" s="183"/>
    </row>
    <row r="28" spans="1:6" ht="19.5">
      <c r="A28" s="180" t="s">
        <v>124</v>
      </c>
      <c r="B28" s="178"/>
      <c r="C28" s="178"/>
      <c r="D28" s="178"/>
      <c r="E28" s="178"/>
      <c r="F28" s="178"/>
    </row>
    <row r="31" spans="2:5" ht="19.5">
      <c r="B31" s="179" t="s">
        <v>166</v>
      </c>
      <c r="C31" s="179"/>
      <c r="D31" s="179"/>
      <c r="E31" s="179"/>
    </row>
    <row r="32" spans="2:4" ht="19.5">
      <c r="B32" s="178" t="str">
        <f>กรอกข้อมูล!F15</f>
        <v>(นางสาวนันท์นภัส ชะฎาจิตร)</v>
      </c>
      <c r="C32" s="178"/>
      <c r="D32" s="178"/>
    </row>
    <row r="33" spans="2:4" ht="19.5">
      <c r="B33" s="178" t="str">
        <f>กรอกข้อมูล!F21</f>
        <v>วันที่ 1 เดือน กันยายน พ.ศ. 2565</v>
      </c>
      <c r="C33" s="178"/>
      <c r="D33" s="178"/>
    </row>
    <row r="36" spans="1:6" ht="19.5">
      <c r="A36" s="179" t="s">
        <v>167</v>
      </c>
      <c r="B36" s="179"/>
      <c r="D36" s="179" t="s">
        <v>167</v>
      </c>
      <c r="E36" s="179"/>
      <c r="F36" s="179"/>
    </row>
    <row r="37" spans="1:6" ht="19.5">
      <c r="A37" s="178" t="str">
        <f>กรอกข้อมูล!F17</f>
        <v>(นายศักดิ์ชัย  กล้าหาญ)</v>
      </c>
      <c r="B37" s="178"/>
      <c r="D37" s="178" t="str">
        <f>กรอกข้อมูล!F19</f>
        <v>(นายศักดิ์ชัย  กล้าหาญ)</v>
      </c>
      <c r="E37" s="178"/>
      <c r="F37" s="178"/>
    </row>
    <row r="38" spans="1:6" ht="19.5">
      <c r="A38" s="178" t="str">
        <f>กรอกข้อมูล!F21</f>
        <v>วันที่ 1 เดือน กันยายน พ.ศ. 2565</v>
      </c>
      <c r="B38" s="178"/>
      <c r="D38" s="178" t="str">
        <f>กรอกข้อมูล!F21</f>
        <v>วันที่ 1 เดือน กันยายน พ.ศ. 2565</v>
      </c>
      <c r="E38" s="178"/>
      <c r="F38" s="178"/>
    </row>
  </sheetData>
  <sheetProtection password="CC3D" sheet="1"/>
  <mergeCells count="34">
    <mergeCell ref="A7:C7"/>
    <mergeCell ref="B13:F13"/>
    <mergeCell ref="E2:F2"/>
    <mergeCell ref="A4:F4"/>
    <mergeCell ref="A5:F5"/>
    <mergeCell ref="A6:F6"/>
    <mergeCell ref="B8:F8"/>
    <mergeCell ref="E11:F11"/>
    <mergeCell ref="B11:C11"/>
    <mergeCell ref="D20:D21"/>
    <mergeCell ref="E20:E21"/>
    <mergeCell ref="C22:C25"/>
    <mergeCell ref="D22:D25"/>
    <mergeCell ref="E22:E25"/>
    <mergeCell ref="D12:F12"/>
    <mergeCell ref="A28:F28"/>
    <mergeCell ref="F20:F26"/>
    <mergeCell ref="B17:B19"/>
    <mergeCell ref="C17:C19"/>
    <mergeCell ref="D17:D19"/>
    <mergeCell ref="E17:E19"/>
    <mergeCell ref="F17:F19"/>
    <mergeCell ref="B20:B21"/>
    <mergeCell ref="B22:B25"/>
    <mergeCell ref="C20:C21"/>
    <mergeCell ref="A38:B38"/>
    <mergeCell ref="D38:F38"/>
    <mergeCell ref="B31:E31"/>
    <mergeCell ref="B33:D33"/>
    <mergeCell ref="B32:D32"/>
    <mergeCell ref="A36:B36"/>
    <mergeCell ref="D36:F36"/>
    <mergeCell ref="A37:B37"/>
    <mergeCell ref="D37:F37"/>
  </mergeCells>
  <printOptions horizontalCentered="1"/>
  <pageMargins left="0.7086614173228347" right="0.31496062992125984" top="0.7480314960629921" bottom="0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2022-04-15T03:38:07Z</cp:lastPrinted>
  <dcterms:created xsi:type="dcterms:W3CDTF">2022-04-14T03:33:32Z</dcterms:created>
  <dcterms:modified xsi:type="dcterms:W3CDTF">2022-04-16T04:07:41Z</dcterms:modified>
  <cp:category/>
  <cp:version/>
  <cp:contentType/>
  <cp:contentStatus/>
</cp:coreProperties>
</file>